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berloos/Desktop/Work/Research/HCM Mapping/"/>
    </mc:Choice>
  </mc:AlternateContent>
  <xr:revisionPtr revIDLastSave="0" documentId="8_{FC664008-FC31-EF4E-B0ED-FAF1524FDDD2}" xr6:coauthVersionLast="46" xr6:coauthVersionMax="46" xr10:uidLastSave="{00000000-0000-0000-0000-000000000000}"/>
  <bookViews>
    <workbookView xWindow="0" yWindow="460" windowWidth="23260" windowHeight="12580" xr2:uid="{6B2C6E74-AFD3-4625-9920-E4F99AE34F1E}"/>
  </bookViews>
  <sheets>
    <sheet name="Table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4" i="1" l="1"/>
  <c r="M124" i="1"/>
  <c r="L124" i="1"/>
  <c r="K124" i="1"/>
  <c r="J124" i="1"/>
  <c r="I124" i="1"/>
  <c r="H124" i="1"/>
  <c r="G124" i="1"/>
  <c r="F124" i="1"/>
  <c r="E124" i="1"/>
  <c r="D124" i="1"/>
  <c r="N16" i="1"/>
  <c r="M16" i="1"/>
  <c r="L16" i="1"/>
  <c r="K16" i="1"/>
  <c r="J16" i="1"/>
  <c r="I16" i="1"/>
  <c r="H16" i="1"/>
  <c r="G16" i="1"/>
  <c r="F16" i="1"/>
  <c r="E16" i="1"/>
  <c r="D16" i="1"/>
  <c r="P10" i="1"/>
</calcChain>
</file>

<file path=xl/sharedStrings.xml><?xml version="1.0" encoding="utf-8"?>
<sst xmlns="http://schemas.openxmlformats.org/spreadsheetml/2006/main" count="1399" uniqueCount="137">
  <si>
    <t>Table 5</t>
  </si>
  <si>
    <t>Distribution and indexing coverage of cited journals in Zone 1 and Zone 2</t>
  </si>
  <si>
    <t>Cited Journal</t>
  </si>
  <si>
    <t># of citations</t>
  </si>
  <si>
    <t>Business Source Complete</t>
  </si>
  <si>
    <t>CINAHL Complete</t>
  </si>
  <si>
    <t>Social Sciences Citation Index</t>
  </si>
  <si>
    <t>Science Citation Index</t>
  </si>
  <si>
    <t>Web of Science Core Collection</t>
  </si>
  <si>
    <t>PubMed</t>
  </si>
  <si>
    <t xml:space="preserve">Scopus </t>
  </si>
  <si>
    <t>ProQuest Healthcare Administration</t>
  </si>
  <si>
    <t>Health Business Elite</t>
  </si>
  <si>
    <t>Embase</t>
  </si>
  <si>
    <t>ABI Inform</t>
  </si>
  <si>
    <t>Zone 1</t>
  </si>
  <si>
    <t>Health Aff (Millwood)</t>
  </si>
  <si>
    <t>Y</t>
  </si>
  <si>
    <t>JAMA</t>
  </si>
  <si>
    <t>N</t>
  </si>
  <si>
    <t>Health Serv Res</t>
  </si>
  <si>
    <t>N Engl J Med</t>
  </si>
  <si>
    <t>Med Care</t>
  </si>
  <si>
    <t>JAMA Intern Med</t>
  </si>
  <si>
    <t>Ann Intern Med</t>
  </si>
  <si>
    <t>Am J Public Health</t>
  </si>
  <si>
    <t>J Gen Intern Med</t>
  </si>
  <si>
    <t>J Health Econ</t>
  </si>
  <si>
    <t>Total indexing coverage for Zone 1</t>
  </si>
  <si>
    <t>Zone 2</t>
  </si>
  <si>
    <t>Med Care Res Rev</t>
  </si>
  <si>
    <t>Lancet</t>
  </si>
  <si>
    <t>Am J Manag Care</t>
  </si>
  <si>
    <t>BMJ</t>
  </si>
  <si>
    <t>Health Care Manage Rev</t>
  </si>
  <si>
    <t>Milbank Q</t>
  </si>
  <si>
    <t>Pediatrics</t>
  </si>
  <si>
    <t>J Am Geriatr Soc</t>
  </si>
  <si>
    <t>Ann Fam Med</t>
  </si>
  <si>
    <t>Soc Sci Med</t>
  </si>
  <si>
    <t>BMJ Qual Saf</t>
  </si>
  <si>
    <t>Psychiatr Serv</t>
  </si>
  <si>
    <t>BMC Health Serv Res</t>
  </si>
  <si>
    <t>Am J Prev Med</t>
  </si>
  <si>
    <t>PLoS One</t>
  </si>
  <si>
    <t>Gerontologist</t>
  </si>
  <si>
    <t>Inquiry</t>
  </si>
  <si>
    <t>Health Econ</t>
  </si>
  <si>
    <t>J Am Med Inform Assoc</t>
  </si>
  <si>
    <t>Medicare Medicaid Res Rev</t>
  </si>
  <si>
    <t>Ceased</t>
  </si>
  <si>
    <t>Am Econ Rev</t>
  </si>
  <si>
    <t>Implement Sci</t>
  </si>
  <si>
    <t>Fed Regist</t>
  </si>
  <si>
    <t>J Appl Psychol</t>
  </si>
  <si>
    <t>J Clin Epidemiol</t>
  </si>
  <si>
    <t>Ann Emerg Med</t>
  </si>
  <si>
    <t>J Clin Oncol</t>
  </si>
  <si>
    <t>J Healthc Manag</t>
  </si>
  <si>
    <t>Diabetes Care</t>
  </si>
  <si>
    <t>Circulation</t>
  </si>
  <si>
    <t>Acad Med</t>
  </si>
  <si>
    <t>Q J Econ</t>
  </si>
  <si>
    <t>Health Policy</t>
  </si>
  <si>
    <t>Cochrane Database Syst Rev</t>
  </si>
  <si>
    <t>J Health Polit Policy Law</t>
  </si>
  <si>
    <t>Am J Epidemiol</t>
  </si>
  <si>
    <t>Annu Rev Public Health</t>
  </si>
  <si>
    <t>JAMA Psychiatry</t>
  </si>
  <si>
    <t>Acad Manage J</t>
  </si>
  <si>
    <t>MMWR Morb Mortal Wkly Rep</t>
  </si>
  <si>
    <t>Acad Manage Rev</t>
  </si>
  <si>
    <t>Vaccine</t>
  </si>
  <si>
    <t>Jt Comm J Qual Patient Saf</t>
  </si>
  <si>
    <t>PLoS Med</t>
  </si>
  <si>
    <t>J Natl Cancer Inst</t>
  </si>
  <si>
    <t>J Rural Health</t>
  </si>
  <si>
    <t>Ann Surg</t>
  </si>
  <si>
    <t>Stat Med</t>
  </si>
  <si>
    <t>J Am Board Fam Med</t>
  </si>
  <si>
    <t>J Health Care Poor Underserved</t>
  </si>
  <si>
    <t>Public Health Rep</t>
  </si>
  <si>
    <t>Am J Med Qual</t>
  </si>
  <si>
    <t>Cancer</t>
  </si>
  <si>
    <t>JAMA Pediatr</t>
  </si>
  <si>
    <t>Int J Qual Health Care</t>
  </si>
  <si>
    <t>J Palliat Med</t>
  </si>
  <si>
    <t>Acad Pediatr</t>
  </si>
  <si>
    <t>Adm Sci Q</t>
  </si>
  <si>
    <t>Obstet Gynecol</t>
  </si>
  <si>
    <t>Acad Emerg Med</t>
  </si>
  <si>
    <t>Prev Chronic Dis</t>
  </si>
  <si>
    <t>J Epidemiol Community Health</t>
  </si>
  <si>
    <t>BMJ Open</t>
  </si>
  <si>
    <t>J Policy Anal Manage</t>
  </si>
  <si>
    <t>Harv Bus Rev</t>
  </si>
  <si>
    <t>Health Policy Plan</t>
  </si>
  <si>
    <t>Bull World Health Organ</t>
  </si>
  <si>
    <t>J Am Coll Cardiol</t>
  </si>
  <si>
    <t>J Hum Resour</t>
  </si>
  <si>
    <t>J Nurs Adm</t>
  </si>
  <si>
    <t>Circ Cardiovasc Qual Outcomes</t>
  </si>
  <si>
    <t>J Occup Environ Med</t>
  </si>
  <si>
    <t>Science</t>
  </si>
  <si>
    <t>Matern Child Health J</t>
  </si>
  <si>
    <t>J Am Coll Surg</t>
  </si>
  <si>
    <t>J Hosp Med</t>
  </si>
  <si>
    <t>J Manage</t>
  </si>
  <si>
    <t>Am J Med</t>
  </si>
  <si>
    <t>J Am Stat Assoc</t>
  </si>
  <si>
    <t>J Health Soc Behav</t>
  </si>
  <si>
    <t>J Public Econ</t>
  </si>
  <si>
    <t>Infect Control Hosp Epidemiol</t>
  </si>
  <si>
    <t>Int J Epidemiol</t>
  </si>
  <si>
    <t>Mod Healthc</t>
  </si>
  <si>
    <t>Organ Sci</t>
  </si>
  <si>
    <t>Patient Educ Couns</t>
  </si>
  <si>
    <t>Rev Econ Stat</t>
  </si>
  <si>
    <t>J Econ Perspect</t>
  </si>
  <si>
    <t>Am Heart J</t>
  </si>
  <si>
    <t>Am J Psychiatry</t>
  </si>
  <si>
    <t>Popul Health Manag</t>
  </si>
  <si>
    <t>BMC Public Health</t>
  </si>
  <si>
    <t>Clin Infect Dis</t>
  </si>
  <si>
    <t>Int J Nurs Stud</t>
  </si>
  <si>
    <t>J Am Med Dir Assoc</t>
  </si>
  <si>
    <t>J Ambul Care Manage</t>
  </si>
  <si>
    <t>Prev Med</t>
  </si>
  <si>
    <t>J Organ Behav</t>
  </si>
  <si>
    <t>Telemed J E Health</t>
  </si>
  <si>
    <t>Am J Infect Control</t>
  </si>
  <si>
    <t>Econometrica</t>
  </si>
  <si>
    <t>JAMA Surg</t>
  </si>
  <si>
    <t>Am J Obstet Gynecol</t>
  </si>
  <si>
    <t>CMAJ</t>
  </si>
  <si>
    <t>J Polit Econ</t>
  </si>
  <si>
    <t>Total indexing coverage for Zones 1 and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</si>
</sst>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D0D7E5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Alignment="1"/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>
      <alignment horizontal="right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wrapText="1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right"/>
    </xf>
    <xf numFmtId="0" fontId="1" fillId="0" borderId="5" xfId="0" applyFont="1" applyFill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71D8-9D7F-4D44-AF93-A4065CA0BEB9}">
  <dimension ref="A1:P144"/>
  <sheetViews>
    <sheetView showGridLines="0" tabSelected="1" workbookViewId="0">
      <selection activeCell="F7" sqref="F7"/>
    </sheetView>
  </sheetViews>
  <sheetFormatPr baseColWidth="10" defaultColWidth="8.83203125" defaultRowHeight="15" x14ac:dyDescent="0.2"/>
  <cols>
    <col min="1" max="1" width="7.33203125" style="47" customWidth="1"/>
    <col min="2" max="2" width="28.6640625" customWidth="1"/>
    <col min="3" max="3" width="12.6640625" style="43" customWidth="1"/>
    <col min="4" max="4" width="12.6640625" style="48" customWidth="1"/>
    <col min="5" max="5" width="12.1640625" style="48" customWidth="1"/>
    <col min="6" max="6" width="13.6640625" style="48" customWidth="1"/>
    <col min="7" max="7" width="12.6640625" customWidth="1"/>
    <col min="8" max="8" width="14.1640625" customWidth="1"/>
    <col min="10" max="10" width="10.83203125" customWidth="1"/>
    <col min="11" max="11" width="14.1640625" customWidth="1"/>
  </cols>
  <sheetData>
    <row r="1" spans="1:16" ht="16" thickBot="1" x14ac:dyDescent="0.25">
      <c r="A1" s="1"/>
      <c r="B1" s="2"/>
      <c r="C1" s="3"/>
      <c r="D1" s="4"/>
      <c r="E1" s="4"/>
      <c r="F1" s="4"/>
      <c r="G1" s="2"/>
      <c r="H1" s="2"/>
      <c r="I1" s="2"/>
      <c r="J1" s="2"/>
      <c r="K1" s="2"/>
      <c r="L1" s="2"/>
      <c r="M1" s="2"/>
      <c r="N1" s="2"/>
    </row>
    <row r="2" spans="1:16" x14ac:dyDescent="0.2">
      <c r="A2" s="5" t="s">
        <v>0</v>
      </c>
      <c r="B2" s="6"/>
      <c r="C2" s="7"/>
      <c r="D2" s="8"/>
      <c r="E2" s="8"/>
      <c r="F2" s="9"/>
      <c r="G2" s="6"/>
      <c r="H2" s="6"/>
      <c r="I2" s="6"/>
      <c r="J2" s="6"/>
      <c r="K2" s="6"/>
      <c r="L2" s="6"/>
      <c r="M2" s="6"/>
      <c r="N2" s="6"/>
    </row>
    <row r="3" spans="1:16" ht="16" thickBot="1" x14ac:dyDescent="0.25">
      <c r="A3" s="49" t="s">
        <v>1</v>
      </c>
      <c r="B3" s="2"/>
      <c r="C3" s="11"/>
      <c r="D3" s="12"/>
      <c r="E3" s="12"/>
      <c r="F3" s="13"/>
      <c r="G3" s="10"/>
      <c r="H3" s="10"/>
      <c r="I3" s="10"/>
      <c r="J3" s="10"/>
      <c r="K3" s="10"/>
      <c r="L3" s="10"/>
      <c r="M3" s="10"/>
      <c r="N3" s="10"/>
    </row>
    <row r="4" spans="1:16" ht="48" x14ac:dyDescent="0.2">
      <c r="A4" s="14"/>
      <c r="B4" s="15" t="s">
        <v>2</v>
      </c>
      <c r="C4" s="15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7" t="s">
        <v>9</v>
      </c>
      <c r="J4" s="17" t="s">
        <v>10</v>
      </c>
      <c r="K4" s="18" t="s">
        <v>11</v>
      </c>
      <c r="L4" s="18" t="s">
        <v>12</v>
      </c>
      <c r="M4" s="17" t="s">
        <v>13</v>
      </c>
      <c r="N4" s="18" t="s">
        <v>14</v>
      </c>
    </row>
    <row r="5" spans="1:16" x14ac:dyDescent="0.2">
      <c r="A5" s="19" t="s">
        <v>15</v>
      </c>
      <c r="B5" s="20"/>
      <c r="C5" s="20"/>
      <c r="D5" s="21"/>
      <c r="E5" s="21"/>
      <c r="F5" s="21"/>
      <c r="G5" s="21"/>
      <c r="H5" s="21"/>
      <c r="I5" s="22"/>
      <c r="J5" s="22"/>
      <c r="K5" s="23"/>
      <c r="L5" s="23"/>
      <c r="M5" s="22"/>
      <c r="N5" s="23"/>
    </row>
    <row r="6" spans="1:16" ht="16" x14ac:dyDescent="0.2">
      <c r="A6" s="1">
        <v>1</v>
      </c>
      <c r="B6" s="24" t="s">
        <v>16</v>
      </c>
      <c r="C6" s="25">
        <v>3402</v>
      </c>
      <c r="D6" s="26" t="s">
        <v>17</v>
      </c>
      <c r="E6" s="26" t="s">
        <v>17</v>
      </c>
      <c r="F6" s="26" t="s">
        <v>17</v>
      </c>
      <c r="G6" s="26" t="s">
        <v>17</v>
      </c>
      <c r="H6" s="26" t="s">
        <v>17</v>
      </c>
      <c r="I6" s="27" t="s">
        <v>17</v>
      </c>
      <c r="J6" s="27" t="s">
        <v>17</v>
      </c>
      <c r="K6" s="27" t="s">
        <v>17</v>
      </c>
      <c r="L6" s="27" t="s">
        <v>17</v>
      </c>
      <c r="M6" s="27" t="s">
        <v>17</v>
      </c>
      <c r="N6" s="27" t="s">
        <v>17</v>
      </c>
    </row>
    <row r="7" spans="1:16" ht="16" x14ac:dyDescent="0.2">
      <c r="A7" s="1">
        <v>2</v>
      </c>
      <c r="B7" s="24" t="s">
        <v>18</v>
      </c>
      <c r="C7" s="25">
        <v>1629</v>
      </c>
      <c r="D7" s="26" t="s">
        <v>19</v>
      </c>
      <c r="E7" s="26" t="s">
        <v>17</v>
      </c>
      <c r="F7" s="26" t="s">
        <v>19</v>
      </c>
      <c r="G7" s="26" t="s">
        <v>17</v>
      </c>
      <c r="H7" s="26" t="s">
        <v>17</v>
      </c>
      <c r="I7" s="27" t="s">
        <v>17</v>
      </c>
      <c r="J7" s="27" t="s">
        <v>17</v>
      </c>
      <c r="K7" s="27" t="s">
        <v>17</v>
      </c>
      <c r="L7" s="27" t="s">
        <v>19</v>
      </c>
      <c r="M7" s="27" t="s">
        <v>17</v>
      </c>
      <c r="N7" s="27" t="s">
        <v>19</v>
      </c>
    </row>
    <row r="8" spans="1:16" ht="16" x14ac:dyDescent="0.2">
      <c r="A8" s="1">
        <v>3</v>
      </c>
      <c r="B8" s="24" t="s">
        <v>20</v>
      </c>
      <c r="C8" s="25">
        <v>1541</v>
      </c>
      <c r="D8" s="26" t="s">
        <v>19</v>
      </c>
      <c r="E8" s="26" t="s">
        <v>17</v>
      </c>
      <c r="F8" s="26" t="s">
        <v>17</v>
      </c>
      <c r="G8" s="26" t="s">
        <v>17</v>
      </c>
      <c r="H8" s="26" t="s">
        <v>17</v>
      </c>
      <c r="I8" s="27" t="s">
        <v>17</v>
      </c>
      <c r="J8" s="27" t="s">
        <v>17</v>
      </c>
      <c r="K8" s="27" t="s">
        <v>17</v>
      </c>
      <c r="L8" s="27" t="s">
        <v>19</v>
      </c>
      <c r="M8" s="27" t="s">
        <v>17</v>
      </c>
      <c r="N8" s="27" t="s">
        <v>17</v>
      </c>
    </row>
    <row r="9" spans="1:16" ht="16" x14ac:dyDescent="0.2">
      <c r="A9" s="1">
        <v>4</v>
      </c>
      <c r="B9" s="24" t="s">
        <v>21</v>
      </c>
      <c r="C9" s="25">
        <v>1519</v>
      </c>
      <c r="D9" s="26" t="s">
        <v>19</v>
      </c>
      <c r="E9" s="26" t="s">
        <v>17</v>
      </c>
      <c r="F9" s="26" t="s">
        <v>19</v>
      </c>
      <c r="G9" s="26" t="s">
        <v>17</v>
      </c>
      <c r="H9" s="26" t="s">
        <v>17</v>
      </c>
      <c r="I9" s="27" t="s">
        <v>17</v>
      </c>
      <c r="J9" s="27" t="s">
        <v>17</v>
      </c>
      <c r="K9" s="27" t="s">
        <v>17</v>
      </c>
      <c r="L9" s="27" t="s">
        <v>19</v>
      </c>
      <c r="M9" s="27" t="s">
        <v>17</v>
      </c>
      <c r="N9" s="27" t="s">
        <v>19</v>
      </c>
    </row>
    <row r="10" spans="1:16" ht="16" x14ac:dyDescent="0.2">
      <c r="A10" s="1">
        <v>5</v>
      </c>
      <c r="B10" s="24" t="s">
        <v>22</v>
      </c>
      <c r="C10" s="25">
        <v>1183</v>
      </c>
      <c r="D10" s="26" t="s">
        <v>19</v>
      </c>
      <c r="E10" s="26" t="s">
        <v>17</v>
      </c>
      <c r="F10" s="26" t="s">
        <v>17</v>
      </c>
      <c r="G10" s="26" t="s">
        <v>17</v>
      </c>
      <c r="H10" s="26" t="s">
        <v>17</v>
      </c>
      <c r="I10" s="27" t="s">
        <v>17</v>
      </c>
      <c r="J10" s="27" t="s">
        <v>17</v>
      </c>
      <c r="K10" s="27" t="s">
        <v>17</v>
      </c>
      <c r="L10" s="27" t="s">
        <v>19</v>
      </c>
      <c r="M10" s="27" t="s">
        <v>17</v>
      </c>
      <c r="N10" s="27" t="s">
        <v>19</v>
      </c>
      <c r="P10">
        <f>COUNTIF(K6:K123,"Y")</f>
        <v>59</v>
      </c>
    </row>
    <row r="11" spans="1:16" ht="16" x14ac:dyDescent="0.2">
      <c r="A11" s="1">
        <v>6</v>
      </c>
      <c r="B11" s="24" t="s">
        <v>23</v>
      </c>
      <c r="C11" s="25">
        <v>728</v>
      </c>
      <c r="D11" s="26" t="s">
        <v>19</v>
      </c>
      <c r="E11" s="26" t="s">
        <v>17</v>
      </c>
      <c r="F11" s="26" t="s">
        <v>19</v>
      </c>
      <c r="G11" s="26" t="s">
        <v>17</v>
      </c>
      <c r="H11" s="26" t="s">
        <v>17</v>
      </c>
      <c r="I11" s="27" t="s">
        <v>17</v>
      </c>
      <c r="J11" s="27" t="s">
        <v>17</v>
      </c>
      <c r="K11" s="27" t="s">
        <v>17</v>
      </c>
      <c r="L11" s="27" t="s">
        <v>19</v>
      </c>
      <c r="M11" s="27" t="s">
        <v>17</v>
      </c>
      <c r="N11" s="27" t="s">
        <v>19</v>
      </c>
    </row>
    <row r="12" spans="1:16" ht="16" x14ac:dyDescent="0.2">
      <c r="A12" s="1">
        <v>7</v>
      </c>
      <c r="B12" s="24" t="s">
        <v>24</v>
      </c>
      <c r="C12" s="25">
        <v>576</v>
      </c>
      <c r="D12" s="26" t="s">
        <v>19</v>
      </c>
      <c r="E12" s="26" t="s">
        <v>17</v>
      </c>
      <c r="F12" s="26" t="s">
        <v>19</v>
      </c>
      <c r="G12" s="26" t="s">
        <v>17</v>
      </c>
      <c r="H12" s="26" t="s">
        <v>17</v>
      </c>
      <c r="I12" s="27" t="s">
        <v>17</v>
      </c>
      <c r="J12" s="27" t="s">
        <v>17</v>
      </c>
      <c r="K12" s="27" t="s">
        <v>17</v>
      </c>
      <c r="L12" s="27" t="s">
        <v>19</v>
      </c>
      <c r="M12" s="27" t="s">
        <v>17</v>
      </c>
      <c r="N12" s="27" t="s">
        <v>19</v>
      </c>
    </row>
    <row r="13" spans="1:16" ht="16" x14ac:dyDescent="0.2">
      <c r="A13" s="1">
        <v>8</v>
      </c>
      <c r="B13" s="24" t="s">
        <v>25</v>
      </c>
      <c r="C13" s="25">
        <v>560</v>
      </c>
      <c r="D13" s="26" t="s">
        <v>17</v>
      </c>
      <c r="E13" s="26" t="s">
        <v>17</v>
      </c>
      <c r="F13" s="26" t="s">
        <v>17</v>
      </c>
      <c r="G13" s="26" t="s">
        <v>17</v>
      </c>
      <c r="H13" s="26" t="s">
        <v>17</v>
      </c>
      <c r="I13" s="27" t="s">
        <v>17</v>
      </c>
      <c r="J13" s="27" t="s">
        <v>17</v>
      </c>
      <c r="K13" s="27" t="s">
        <v>17</v>
      </c>
      <c r="L13" s="27" t="s">
        <v>17</v>
      </c>
      <c r="M13" s="27" t="s">
        <v>19</v>
      </c>
      <c r="N13" s="27" t="s">
        <v>17</v>
      </c>
    </row>
    <row r="14" spans="1:16" ht="16" x14ac:dyDescent="0.2">
      <c r="A14" s="1">
        <v>9</v>
      </c>
      <c r="B14" s="24" t="s">
        <v>26</v>
      </c>
      <c r="C14" s="25">
        <v>530</v>
      </c>
      <c r="D14" s="26" t="s">
        <v>19</v>
      </c>
      <c r="E14" s="26" t="s">
        <v>17</v>
      </c>
      <c r="F14" s="26" t="s">
        <v>19</v>
      </c>
      <c r="G14" s="26" t="s">
        <v>17</v>
      </c>
      <c r="H14" s="26" t="s">
        <v>17</v>
      </c>
      <c r="I14" s="27" t="s">
        <v>17</v>
      </c>
      <c r="J14" s="27" t="s">
        <v>17</v>
      </c>
      <c r="K14" s="27" t="s">
        <v>17</v>
      </c>
      <c r="L14" s="27" t="s">
        <v>19</v>
      </c>
      <c r="M14" s="27" t="s">
        <v>17</v>
      </c>
      <c r="N14" s="27" t="s">
        <v>19</v>
      </c>
    </row>
    <row r="15" spans="1:16" ht="16" x14ac:dyDescent="0.2">
      <c r="A15" s="1">
        <v>10</v>
      </c>
      <c r="B15" s="24" t="s">
        <v>27</v>
      </c>
      <c r="C15" s="25">
        <v>513</v>
      </c>
      <c r="D15" s="26" t="s">
        <v>17</v>
      </c>
      <c r="E15" s="26" t="s">
        <v>17</v>
      </c>
      <c r="F15" s="26" t="s">
        <v>17</v>
      </c>
      <c r="G15" s="26" t="s">
        <v>17</v>
      </c>
      <c r="H15" s="26" t="s">
        <v>17</v>
      </c>
      <c r="I15" s="3" t="s">
        <v>17</v>
      </c>
      <c r="J15" s="3" t="s">
        <v>17</v>
      </c>
      <c r="K15" s="3" t="s">
        <v>17</v>
      </c>
      <c r="L15" s="3" t="s">
        <v>19</v>
      </c>
      <c r="M15" s="3" t="s">
        <v>17</v>
      </c>
      <c r="N15" s="3" t="s">
        <v>17</v>
      </c>
    </row>
    <row r="16" spans="1:16" ht="16" x14ac:dyDescent="0.2">
      <c r="A16" s="1"/>
      <c r="B16" s="28" t="s">
        <v>28</v>
      </c>
      <c r="C16" s="29"/>
      <c r="D16" s="30">
        <f>3/10</f>
        <v>0.3</v>
      </c>
      <c r="E16" s="30">
        <f>10/10</f>
        <v>1</v>
      </c>
      <c r="F16" s="30">
        <f>5/10</f>
        <v>0.5</v>
      </c>
      <c r="G16" s="30">
        <f>10/10</f>
        <v>1</v>
      </c>
      <c r="H16" s="30">
        <f>10/10</f>
        <v>1</v>
      </c>
      <c r="I16" s="30">
        <f>10/10</f>
        <v>1</v>
      </c>
      <c r="J16" s="30">
        <f>10/10</f>
        <v>1</v>
      </c>
      <c r="K16" s="30">
        <f>10/10</f>
        <v>1</v>
      </c>
      <c r="L16" s="30">
        <f>2/10</f>
        <v>0.2</v>
      </c>
      <c r="M16" s="30">
        <f>9/10</f>
        <v>0.9</v>
      </c>
      <c r="N16" s="30">
        <f>4/10</f>
        <v>0.4</v>
      </c>
    </row>
    <row r="17" spans="1:14" x14ac:dyDescent="0.2">
      <c r="A17" s="1"/>
      <c r="B17" s="24"/>
      <c r="C17" s="25"/>
      <c r="D17" s="4"/>
      <c r="E17" s="4"/>
      <c r="F17" s="4"/>
      <c r="G17" s="2"/>
      <c r="H17" s="2"/>
      <c r="I17" s="2"/>
      <c r="J17" s="2"/>
      <c r="K17" s="2"/>
      <c r="L17" s="2"/>
      <c r="M17" s="2"/>
      <c r="N17" s="2"/>
    </row>
    <row r="18" spans="1:14" ht="16" x14ac:dyDescent="0.2">
      <c r="A18" s="31" t="s">
        <v>29</v>
      </c>
      <c r="B18" s="28"/>
      <c r="C18" s="25"/>
      <c r="D18" s="26"/>
      <c r="E18" s="26"/>
      <c r="F18" s="26"/>
      <c r="G18" s="26"/>
      <c r="H18" s="26"/>
      <c r="I18" s="3"/>
      <c r="J18" s="3"/>
      <c r="K18" s="3"/>
      <c r="L18" s="3"/>
      <c r="M18" s="3"/>
      <c r="N18" s="3"/>
    </row>
    <row r="19" spans="1:14" ht="16" x14ac:dyDescent="0.2">
      <c r="A19" s="1">
        <v>11</v>
      </c>
      <c r="B19" s="24" t="s">
        <v>30</v>
      </c>
      <c r="C19" s="25">
        <v>510</v>
      </c>
      <c r="D19" s="26" t="s">
        <v>19</v>
      </c>
      <c r="E19" s="26" t="s">
        <v>17</v>
      </c>
      <c r="F19" s="26" t="s">
        <v>17</v>
      </c>
      <c r="G19" s="26" t="s">
        <v>17</v>
      </c>
      <c r="H19" s="26" t="s">
        <v>17</v>
      </c>
      <c r="I19" s="27" t="s">
        <v>17</v>
      </c>
      <c r="J19" s="27" t="s">
        <v>17</v>
      </c>
      <c r="K19" s="27" t="s">
        <v>17</v>
      </c>
      <c r="L19" s="27" t="s">
        <v>19</v>
      </c>
      <c r="M19" s="27" t="s">
        <v>17</v>
      </c>
      <c r="N19" s="27" t="s">
        <v>19</v>
      </c>
    </row>
    <row r="20" spans="1:14" ht="16" x14ac:dyDescent="0.2">
      <c r="A20" s="1">
        <v>12</v>
      </c>
      <c r="B20" s="24" t="s">
        <v>31</v>
      </c>
      <c r="C20" s="25">
        <v>401</v>
      </c>
      <c r="D20" s="26" t="s">
        <v>17</v>
      </c>
      <c r="E20" s="26" t="s">
        <v>17</v>
      </c>
      <c r="F20" s="26" t="s">
        <v>19</v>
      </c>
      <c r="G20" s="26" t="s">
        <v>17</v>
      </c>
      <c r="H20" s="26" t="s">
        <v>17</v>
      </c>
      <c r="I20" s="27" t="s">
        <v>17</v>
      </c>
      <c r="J20" s="27" t="s">
        <v>17</v>
      </c>
      <c r="K20" s="27" t="s">
        <v>17</v>
      </c>
      <c r="L20" s="27" t="s">
        <v>19</v>
      </c>
      <c r="M20" s="27" t="s">
        <v>17</v>
      </c>
      <c r="N20" s="27" t="s">
        <v>19</v>
      </c>
    </row>
    <row r="21" spans="1:14" ht="16" x14ac:dyDescent="0.2">
      <c r="A21" s="1">
        <v>13</v>
      </c>
      <c r="B21" s="24" t="s">
        <v>32</v>
      </c>
      <c r="C21" s="25">
        <v>357</v>
      </c>
      <c r="D21" s="26" t="s">
        <v>19</v>
      </c>
      <c r="E21" s="26" t="s">
        <v>17</v>
      </c>
      <c r="F21" s="26" t="s">
        <v>17</v>
      </c>
      <c r="G21" s="26" t="s">
        <v>17</v>
      </c>
      <c r="H21" s="26" t="s">
        <v>17</v>
      </c>
      <c r="I21" s="27" t="s">
        <v>17</v>
      </c>
      <c r="J21" s="27" t="s">
        <v>17</v>
      </c>
      <c r="K21" s="27" t="s">
        <v>19</v>
      </c>
      <c r="L21" s="27" t="s">
        <v>19</v>
      </c>
      <c r="M21" s="27" t="s">
        <v>17</v>
      </c>
      <c r="N21" s="27" t="s">
        <v>19</v>
      </c>
    </row>
    <row r="22" spans="1:14" ht="16" x14ac:dyDescent="0.2">
      <c r="A22" s="1">
        <v>14</v>
      </c>
      <c r="B22" s="24" t="s">
        <v>33</v>
      </c>
      <c r="C22" s="25">
        <v>343</v>
      </c>
      <c r="D22" s="26" t="s">
        <v>19</v>
      </c>
      <c r="E22" s="26" t="s">
        <v>17</v>
      </c>
      <c r="F22" s="26" t="s">
        <v>19</v>
      </c>
      <c r="G22" s="26" t="s">
        <v>17</v>
      </c>
      <c r="H22" s="26" t="s">
        <v>17</v>
      </c>
      <c r="I22" s="27" t="s">
        <v>17</v>
      </c>
      <c r="J22" s="32" t="s">
        <v>17</v>
      </c>
      <c r="K22" s="27" t="s">
        <v>19</v>
      </c>
      <c r="L22" s="27" t="s">
        <v>19</v>
      </c>
      <c r="M22" s="32" t="s">
        <v>19</v>
      </c>
      <c r="N22" s="27" t="s">
        <v>19</v>
      </c>
    </row>
    <row r="23" spans="1:14" ht="16" x14ac:dyDescent="0.2">
      <c r="A23" s="1">
        <v>15</v>
      </c>
      <c r="B23" s="24" t="s">
        <v>34</v>
      </c>
      <c r="C23" s="25">
        <v>338</v>
      </c>
      <c r="D23" s="26" t="s">
        <v>19</v>
      </c>
      <c r="E23" s="26" t="s">
        <v>17</v>
      </c>
      <c r="F23" s="26" t="s">
        <v>17</v>
      </c>
      <c r="G23" s="26" t="s">
        <v>19</v>
      </c>
      <c r="H23" s="26" t="s">
        <v>17</v>
      </c>
      <c r="I23" s="32" t="s">
        <v>17</v>
      </c>
      <c r="J23" s="27" t="s">
        <v>17</v>
      </c>
      <c r="K23" s="27" t="s">
        <v>17</v>
      </c>
      <c r="L23" s="27" t="s">
        <v>19</v>
      </c>
      <c r="M23" s="27" t="s">
        <v>19</v>
      </c>
      <c r="N23" s="27" t="s">
        <v>17</v>
      </c>
    </row>
    <row r="24" spans="1:14" ht="16" x14ac:dyDescent="0.2">
      <c r="A24" s="1">
        <v>16</v>
      </c>
      <c r="B24" s="24" t="s">
        <v>35</v>
      </c>
      <c r="C24" s="25">
        <v>327</v>
      </c>
      <c r="D24" s="26" t="s">
        <v>17</v>
      </c>
      <c r="E24" s="26" t="s">
        <v>17</v>
      </c>
      <c r="F24" s="26" t="s">
        <v>17</v>
      </c>
      <c r="G24" s="26" t="s">
        <v>17</v>
      </c>
      <c r="H24" s="26" t="s">
        <v>17</v>
      </c>
      <c r="I24" s="27" t="s">
        <v>17</v>
      </c>
      <c r="J24" s="27" t="s">
        <v>17</v>
      </c>
      <c r="K24" s="27" t="s">
        <v>17</v>
      </c>
      <c r="L24" s="27" t="s">
        <v>19</v>
      </c>
      <c r="M24" s="27" t="s">
        <v>17</v>
      </c>
      <c r="N24" s="27" t="s">
        <v>19</v>
      </c>
    </row>
    <row r="25" spans="1:14" ht="16" x14ac:dyDescent="0.2">
      <c r="A25" s="1">
        <v>17</v>
      </c>
      <c r="B25" s="24" t="s">
        <v>36</v>
      </c>
      <c r="C25" s="25">
        <v>290</v>
      </c>
      <c r="D25" s="26" t="s">
        <v>19</v>
      </c>
      <c r="E25" s="26" t="s">
        <v>17</v>
      </c>
      <c r="F25" s="26" t="s">
        <v>19</v>
      </c>
      <c r="G25" s="26" t="s">
        <v>17</v>
      </c>
      <c r="H25" s="26" t="s">
        <v>17</v>
      </c>
      <c r="I25" s="27" t="s">
        <v>17</v>
      </c>
      <c r="J25" s="27" t="s">
        <v>17</v>
      </c>
      <c r="K25" s="27" t="s">
        <v>17</v>
      </c>
      <c r="L25" s="27" t="s">
        <v>19</v>
      </c>
      <c r="M25" s="27" t="s">
        <v>17</v>
      </c>
      <c r="N25" s="27" t="s">
        <v>19</v>
      </c>
    </row>
    <row r="26" spans="1:14" ht="16" x14ac:dyDescent="0.2">
      <c r="A26" s="1">
        <v>18</v>
      </c>
      <c r="B26" s="24" t="s">
        <v>37</v>
      </c>
      <c r="C26" s="25">
        <v>280</v>
      </c>
      <c r="D26" s="26" t="s">
        <v>19</v>
      </c>
      <c r="E26" s="26" t="s">
        <v>17</v>
      </c>
      <c r="F26" s="26" t="s">
        <v>17</v>
      </c>
      <c r="G26" s="26" t="s">
        <v>17</v>
      </c>
      <c r="H26" s="26" t="s">
        <v>17</v>
      </c>
      <c r="I26" s="27" t="s">
        <v>17</v>
      </c>
      <c r="J26" s="27" t="s">
        <v>17</v>
      </c>
      <c r="K26" s="27" t="s">
        <v>17</v>
      </c>
      <c r="L26" s="27" t="s">
        <v>19</v>
      </c>
      <c r="M26" s="27" t="s">
        <v>17</v>
      </c>
      <c r="N26" s="27" t="s">
        <v>19</v>
      </c>
    </row>
    <row r="27" spans="1:14" ht="16" x14ac:dyDescent="0.2">
      <c r="A27" s="1">
        <v>19</v>
      </c>
      <c r="B27" s="24" t="s">
        <v>38</v>
      </c>
      <c r="C27" s="25">
        <v>263</v>
      </c>
      <c r="D27" s="26" t="s">
        <v>19</v>
      </c>
      <c r="E27" s="26" t="s">
        <v>17</v>
      </c>
      <c r="F27" s="26" t="s">
        <v>19</v>
      </c>
      <c r="G27" s="26" t="s">
        <v>17</v>
      </c>
      <c r="H27" s="26" t="s">
        <v>17</v>
      </c>
      <c r="I27" s="27" t="s">
        <v>17</v>
      </c>
      <c r="J27" s="27" t="s">
        <v>17</v>
      </c>
      <c r="K27" s="27" t="s">
        <v>19</v>
      </c>
      <c r="L27" s="27" t="s">
        <v>19</v>
      </c>
      <c r="M27" s="27" t="s">
        <v>19</v>
      </c>
      <c r="N27" s="27" t="s">
        <v>19</v>
      </c>
    </row>
    <row r="28" spans="1:14" ht="16" x14ac:dyDescent="0.2">
      <c r="A28" s="1">
        <v>20</v>
      </c>
      <c r="B28" s="24" t="s">
        <v>39</v>
      </c>
      <c r="C28" s="25">
        <v>256</v>
      </c>
      <c r="D28" s="26" t="s">
        <v>19</v>
      </c>
      <c r="E28" s="26" t="s">
        <v>17</v>
      </c>
      <c r="F28" s="26" t="s">
        <v>17</v>
      </c>
      <c r="G28" s="26" t="s">
        <v>17</v>
      </c>
      <c r="H28" s="26" t="s">
        <v>17</v>
      </c>
      <c r="I28" s="27" t="s">
        <v>17</v>
      </c>
      <c r="J28" s="27" t="s">
        <v>17</v>
      </c>
      <c r="K28" s="27" t="s">
        <v>17</v>
      </c>
      <c r="L28" s="27" t="s">
        <v>19</v>
      </c>
      <c r="M28" s="27" t="s">
        <v>17</v>
      </c>
      <c r="N28" s="27" t="s">
        <v>19</v>
      </c>
    </row>
    <row r="29" spans="1:14" ht="16" x14ac:dyDescent="0.2">
      <c r="A29" s="1">
        <v>21</v>
      </c>
      <c r="B29" s="24" t="s">
        <v>40</v>
      </c>
      <c r="C29" s="25">
        <v>233</v>
      </c>
      <c r="D29" s="26" t="s">
        <v>19</v>
      </c>
      <c r="E29" s="26" t="s">
        <v>17</v>
      </c>
      <c r="F29" s="26" t="s">
        <v>17</v>
      </c>
      <c r="G29" s="26" t="s">
        <v>17</v>
      </c>
      <c r="H29" s="26" t="s">
        <v>17</v>
      </c>
      <c r="I29" s="27" t="s">
        <v>17</v>
      </c>
      <c r="J29" s="27" t="s">
        <v>17</v>
      </c>
      <c r="K29" s="27" t="s">
        <v>19</v>
      </c>
      <c r="L29" s="27" t="s">
        <v>19</v>
      </c>
      <c r="M29" s="27" t="s">
        <v>17</v>
      </c>
      <c r="N29" s="27" t="s">
        <v>19</v>
      </c>
    </row>
    <row r="30" spans="1:14" ht="16" x14ac:dyDescent="0.2">
      <c r="A30" s="1">
        <v>22</v>
      </c>
      <c r="B30" s="24" t="s">
        <v>41</v>
      </c>
      <c r="C30" s="25">
        <v>219</v>
      </c>
      <c r="D30" s="26" t="s">
        <v>19</v>
      </c>
      <c r="E30" s="26" t="s">
        <v>17</v>
      </c>
      <c r="F30" s="26" t="s">
        <v>17</v>
      </c>
      <c r="G30" s="26" t="s">
        <v>17</v>
      </c>
      <c r="H30" s="26" t="s">
        <v>17</v>
      </c>
      <c r="I30" s="27" t="s">
        <v>17</v>
      </c>
      <c r="J30" s="27" t="s">
        <v>17</v>
      </c>
      <c r="K30" s="27" t="s">
        <v>19</v>
      </c>
      <c r="L30" s="27" t="s">
        <v>19</v>
      </c>
      <c r="M30" s="27" t="s">
        <v>17</v>
      </c>
      <c r="N30" s="27" t="s">
        <v>19</v>
      </c>
    </row>
    <row r="31" spans="1:14" ht="16" x14ac:dyDescent="0.2">
      <c r="A31" s="1">
        <v>23</v>
      </c>
      <c r="B31" s="24" t="s">
        <v>42</v>
      </c>
      <c r="C31" s="25">
        <v>215</v>
      </c>
      <c r="D31" s="26" t="s">
        <v>19</v>
      </c>
      <c r="E31" s="26" t="s">
        <v>17</v>
      </c>
      <c r="F31" s="26" t="s">
        <v>19</v>
      </c>
      <c r="G31" s="26" t="s">
        <v>17</v>
      </c>
      <c r="H31" s="26" t="s">
        <v>17</v>
      </c>
      <c r="I31" s="27" t="s">
        <v>17</v>
      </c>
      <c r="J31" s="27" t="s">
        <v>17</v>
      </c>
      <c r="K31" s="27" t="s">
        <v>19</v>
      </c>
      <c r="L31" s="27" t="s">
        <v>19</v>
      </c>
      <c r="M31" s="27" t="s">
        <v>19</v>
      </c>
      <c r="N31" s="27" t="s">
        <v>17</v>
      </c>
    </row>
    <row r="32" spans="1:14" ht="16" x14ac:dyDescent="0.2">
      <c r="A32" s="1">
        <v>24</v>
      </c>
      <c r="B32" s="24" t="s">
        <v>43</v>
      </c>
      <c r="C32" s="25">
        <v>192</v>
      </c>
      <c r="D32" s="26" t="s">
        <v>19</v>
      </c>
      <c r="E32" s="26" t="s">
        <v>17</v>
      </c>
      <c r="F32" s="26" t="s">
        <v>17</v>
      </c>
      <c r="G32" s="26" t="s">
        <v>17</v>
      </c>
      <c r="H32" s="26" t="s">
        <v>17</v>
      </c>
      <c r="I32" s="27" t="s">
        <v>17</v>
      </c>
      <c r="J32" s="27" t="s">
        <v>17</v>
      </c>
      <c r="K32" s="27" t="s">
        <v>19</v>
      </c>
      <c r="L32" s="27" t="s">
        <v>19</v>
      </c>
      <c r="M32" s="27" t="s">
        <v>19</v>
      </c>
      <c r="N32" s="27" t="s">
        <v>19</v>
      </c>
    </row>
    <row r="33" spans="1:14" ht="16" x14ac:dyDescent="0.2">
      <c r="A33" s="1">
        <v>25</v>
      </c>
      <c r="B33" s="24" t="s">
        <v>44</v>
      </c>
      <c r="C33" s="25">
        <v>182</v>
      </c>
      <c r="D33" s="26" t="s">
        <v>19</v>
      </c>
      <c r="E33" s="26" t="s">
        <v>19</v>
      </c>
      <c r="F33" s="26" t="s">
        <v>19</v>
      </c>
      <c r="G33" s="26" t="s">
        <v>17</v>
      </c>
      <c r="H33" s="26" t="s">
        <v>17</v>
      </c>
      <c r="I33" s="27" t="s">
        <v>17</v>
      </c>
      <c r="J33" s="27" t="s">
        <v>17</v>
      </c>
      <c r="K33" s="27" t="s">
        <v>19</v>
      </c>
      <c r="L33" s="27" t="s">
        <v>19</v>
      </c>
      <c r="M33" s="27" t="s">
        <v>17</v>
      </c>
      <c r="N33" s="27" t="s">
        <v>19</v>
      </c>
    </row>
    <row r="34" spans="1:14" ht="16" x14ac:dyDescent="0.2">
      <c r="A34" s="1">
        <v>26</v>
      </c>
      <c r="B34" s="24" t="s">
        <v>45</v>
      </c>
      <c r="C34" s="25">
        <v>178</v>
      </c>
      <c r="D34" s="26" t="s">
        <v>19</v>
      </c>
      <c r="E34" s="26" t="s">
        <v>17</v>
      </c>
      <c r="F34" s="26" t="s">
        <v>17</v>
      </c>
      <c r="G34" s="26" t="s">
        <v>19</v>
      </c>
      <c r="H34" s="26" t="s">
        <v>17</v>
      </c>
      <c r="I34" s="27" t="s">
        <v>17</v>
      </c>
      <c r="J34" s="27" t="s">
        <v>17</v>
      </c>
      <c r="K34" s="27" t="s">
        <v>17</v>
      </c>
      <c r="L34" s="27" t="s">
        <v>19</v>
      </c>
      <c r="M34" s="27" t="s">
        <v>19</v>
      </c>
      <c r="N34" s="27" t="s">
        <v>19</v>
      </c>
    </row>
    <row r="35" spans="1:14" ht="16" x14ac:dyDescent="0.2">
      <c r="A35" s="1">
        <v>27</v>
      </c>
      <c r="B35" s="24" t="s">
        <v>46</v>
      </c>
      <c r="C35" s="25">
        <v>178</v>
      </c>
      <c r="D35" s="26" t="s">
        <v>17</v>
      </c>
      <c r="E35" s="26" t="s">
        <v>17</v>
      </c>
      <c r="F35" s="26" t="s">
        <v>17</v>
      </c>
      <c r="G35" s="26" t="s">
        <v>17</v>
      </c>
      <c r="H35" s="26" t="s">
        <v>17</v>
      </c>
      <c r="I35" s="27" t="s">
        <v>17</v>
      </c>
      <c r="J35" s="27" t="s">
        <v>17</v>
      </c>
      <c r="K35" s="27" t="s">
        <v>17</v>
      </c>
      <c r="L35" s="27" t="s">
        <v>19</v>
      </c>
      <c r="M35" s="27" t="s">
        <v>19</v>
      </c>
      <c r="N35" s="27" t="s">
        <v>17</v>
      </c>
    </row>
    <row r="36" spans="1:14" ht="16" x14ac:dyDescent="0.2">
      <c r="A36" s="1">
        <v>28</v>
      </c>
      <c r="B36" s="24" t="s">
        <v>47</v>
      </c>
      <c r="C36" s="25">
        <v>176</v>
      </c>
      <c r="D36" s="26" t="s">
        <v>19</v>
      </c>
      <c r="E36" s="26" t="s">
        <v>17</v>
      </c>
      <c r="F36" s="26" t="s">
        <v>17</v>
      </c>
      <c r="G36" s="26" t="s">
        <v>17</v>
      </c>
      <c r="H36" s="26" t="s">
        <v>17</v>
      </c>
      <c r="I36" s="32" t="s">
        <v>17</v>
      </c>
      <c r="J36" s="27" t="s">
        <v>17</v>
      </c>
      <c r="K36" s="27" t="s">
        <v>17</v>
      </c>
      <c r="L36" s="27" t="s">
        <v>19</v>
      </c>
      <c r="M36" s="27" t="s">
        <v>17</v>
      </c>
      <c r="N36" s="27" t="s">
        <v>17</v>
      </c>
    </row>
    <row r="37" spans="1:14" ht="16" x14ac:dyDescent="0.2">
      <c r="A37" s="1">
        <v>29</v>
      </c>
      <c r="B37" s="24" t="s">
        <v>48</v>
      </c>
      <c r="C37" s="25">
        <v>170</v>
      </c>
      <c r="D37" s="26" t="s">
        <v>19</v>
      </c>
      <c r="E37" s="26" t="s">
        <v>17</v>
      </c>
      <c r="F37" s="26" t="s">
        <v>17</v>
      </c>
      <c r="G37" s="26" t="s">
        <v>17</v>
      </c>
      <c r="H37" s="26" t="s">
        <v>17</v>
      </c>
      <c r="I37" s="27" t="s">
        <v>17</v>
      </c>
      <c r="J37" s="27" t="s">
        <v>17</v>
      </c>
      <c r="K37" s="27" t="s">
        <v>17</v>
      </c>
      <c r="L37" s="27" t="s">
        <v>19</v>
      </c>
      <c r="M37" s="27" t="s">
        <v>17</v>
      </c>
      <c r="N37" s="27" t="s">
        <v>19</v>
      </c>
    </row>
    <row r="38" spans="1:14" ht="16" x14ac:dyDescent="0.2">
      <c r="A38" s="1">
        <v>30</v>
      </c>
      <c r="B38" s="24" t="s">
        <v>49</v>
      </c>
      <c r="C38" s="25">
        <v>168</v>
      </c>
      <c r="D38" s="26" t="s">
        <v>50</v>
      </c>
      <c r="E38" s="26" t="s">
        <v>50</v>
      </c>
      <c r="F38" s="26" t="s">
        <v>50</v>
      </c>
      <c r="G38" s="26" t="s">
        <v>50</v>
      </c>
      <c r="H38" s="26" t="s">
        <v>50</v>
      </c>
      <c r="I38" s="26" t="s">
        <v>50</v>
      </c>
      <c r="J38" s="26" t="s">
        <v>50</v>
      </c>
      <c r="K38" s="26" t="s">
        <v>50</v>
      </c>
      <c r="L38" s="26" t="s">
        <v>50</v>
      </c>
      <c r="M38" s="26" t="s">
        <v>50</v>
      </c>
      <c r="N38" s="26" t="s">
        <v>50</v>
      </c>
    </row>
    <row r="39" spans="1:14" ht="16" x14ac:dyDescent="0.2">
      <c r="A39" s="1">
        <v>31</v>
      </c>
      <c r="B39" s="24" t="s">
        <v>51</v>
      </c>
      <c r="C39" s="25">
        <v>166</v>
      </c>
      <c r="D39" s="26" t="s">
        <v>17</v>
      </c>
      <c r="E39" s="26" t="s">
        <v>19</v>
      </c>
      <c r="F39" s="26" t="s">
        <v>17</v>
      </c>
      <c r="G39" s="26" t="s">
        <v>19</v>
      </c>
      <c r="H39" s="26" t="s">
        <v>17</v>
      </c>
      <c r="I39" s="27" t="s">
        <v>19</v>
      </c>
      <c r="J39" s="27" t="s">
        <v>17</v>
      </c>
      <c r="K39" s="27" t="s">
        <v>17</v>
      </c>
      <c r="L39" s="27" t="s">
        <v>19</v>
      </c>
      <c r="M39" s="27" t="s">
        <v>19</v>
      </c>
      <c r="N39" s="32" t="s">
        <v>19</v>
      </c>
    </row>
    <row r="40" spans="1:14" ht="16" x14ac:dyDescent="0.2">
      <c r="A40" s="1">
        <v>32</v>
      </c>
      <c r="B40" s="24" t="s">
        <v>52</v>
      </c>
      <c r="C40" s="25">
        <v>151</v>
      </c>
      <c r="D40" s="26" t="s">
        <v>19</v>
      </c>
      <c r="E40" s="26" t="s">
        <v>17</v>
      </c>
      <c r="F40" s="26" t="s">
        <v>17</v>
      </c>
      <c r="G40" s="26" t="s">
        <v>17</v>
      </c>
      <c r="H40" s="26" t="s">
        <v>17</v>
      </c>
      <c r="I40" s="27" t="s">
        <v>17</v>
      </c>
      <c r="J40" s="27" t="s">
        <v>17</v>
      </c>
      <c r="K40" s="27" t="s">
        <v>19</v>
      </c>
      <c r="L40" s="27" t="s">
        <v>19</v>
      </c>
      <c r="M40" s="27" t="s">
        <v>19</v>
      </c>
      <c r="N40" s="27" t="s">
        <v>19</v>
      </c>
    </row>
    <row r="41" spans="1:14" ht="16" x14ac:dyDescent="0.2">
      <c r="A41" s="1">
        <v>33</v>
      </c>
      <c r="B41" s="24" t="s">
        <v>53</v>
      </c>
      <c r="C41" s="25">
        <v>143</v>
      </c>
      <c r="D41" s="26" t="s">
        <v>19</v>
      </c>
      <c r="E41" s="26" t="s">
        <v>19</v>
      </c>
      <c r="F41" s="26" t="s">
        <v>19</v>
      </c>
      <c r="G41" s="26" t="s">
        <v>19</v>
      </c>
      <c r="H41" s="26" t="s">
        <v>19</v>
      </c>
      <c r="I41" s="32" t="s">
        <v>19</v>
      </c>
      <c r="J41" s="27" t="s">
        <v>17</v>
      </c>
      <c r="K41" s="27" t="s">
        <v>19</v>
      </c>
      <c r="L41" s="27" t="s">
        <v>19</v>
      </c>
      <c r="M41" s="27" t="s">
        <v>19</v>
      </c>
      <c r="N41" s="27" t="s">
        <v>19</v>
      </c>
    </row>
    <row r="42" spans="1:14" ht="16" x14ac:dyDescent="0.2">
      <c r="A42" s="1">
        <v>34</v>
      </c>
      <c r="B42" s="24" t="s">
        <v>54</v>
      </c>
      <c r="C42" s="25">
        <v>137</v>
      </c>
      <c r="D42" s="26" t="s">
        <v>17</v>
      </c>
      <c r="E42" s="26" t="s">
        <v>17</v>
      </c>
      <c r="F42" s="26" t="s">
        <v>17</v>
      </c>
      <c r="G42" s="26" t="s">
        <v>19</v>
      </c>
      <c r="H42" s="26" t="s">
        <v>17</v>
      </c>
      <c r="I42" s="27" t="s">
        <v>17</v>
      </c>
      <c r="J42" s="27" t="s">
        <v>17</v>
      </c>
      <c r="K42" s="27" t="s">
        <v>17</v>
      </c>
      <c r="L42" s="27" t="s">
        <v>19</v>
      </c>
      <c r="M42" s="27" t="s">
        <v>19</v>
      </c>
      <c r="N42" s="27" t="s">
        <v>19</v>
      </c>
    </row>
    <row r="43" spans="1:14" ht="16" x14ac:dyDescent="0.2">
      <c r="A43" s="1">
        <v>35</v>
      </c>
      <c r="B43" s="24" t="s">
        <v>55</v>
      </c>
      <c r="C43" s="25">
        <v>136</v>
      </c>
      <c r="D43" s="26" t="s">
        <v>19</v>
      </c>
      <c r="E43" s="26" t="s">
        <v>17</v>
      </c>
      <c r="F43" s="26" t="s">
        <v>19</v>
      </c>
      <c r="G43" s="26" t="s">
        <v>17</v>
      </c>
      <c r="H43" s="26" t="s">
        <v>17</v>
      </c>
      <c r="I43" s="27" t="s">
        <v>17</v>
      </c>
      <c r="J43" s="27" t="s">
        <v>17</v>
      </c>
      <c r="K43" s="27" t="s">
        <v>17</v>
      </c>
      <c r="L43" s="27" t="s">
        <v>19</v>
      </c>
      <c r="M43" s="27" t="s">
        <v>17</v>
      </c>
      <c r="N43" s="27" t="s">
        <v>19</v>
      </c>
    </row>
    <row r="44" spans="1:14" ht="16" x14ac:dyDescent="0.2">
      <c r="A44" s="1">
        <v>36</v>
      </c>
      <c r="B44" s="24" t="s">
        <v>56</v>
      </c>
      <c r="C44" s="25">
        <v>134</v>
      </c>
      <c r="D44" s="26" t="s">
        <v>19</v>
      </c>
      <c r="E44" s="26" t="s">
        <v>17</v>
      </c>
      <c r="F44" s="26" t="s">
        <v>19</v>
      </c>
      <c r="G44" s="26" t="s">
        <v>17</v>
      </c>
      <c r="H44" s="26" t="s">
        <v>17</v>
      </c>
      <c r="I44" s="27" t="s">
        <v>17</v>
      </c>
      <c r="J44" s="27" t="s">
        <v>17</v>
      </c>
      <c r="K44" s="27" t="s">
        <v>19</v>
      </c>
      <c r="L44" s="27" t="s">
        <v>19</v>
      </c>
      <c r="M44" s="27" t="s">
        <v>17</v>
      </c>
      <c r="N44" s="27" t="s">
        <v>19</v>
      </c>
    </row>
    <row r="45" spans="1:14" ht="16" x14ac:dyDescent="0.2">
      <c r="A45" s="1">
        <v>37</v>
      </c>
      <c r="B45" s="24" t="s">
        <v>57</v>
      </c>
      <c r="C45" s="25">
        <v>132</v>
      </c>
      <c r="D45" s="26" t="s">
        <v>19</v>
      </c>
      <c r="E45" s="26" t="s">
        <v>17</v>
      </c>
      <c r="F45" s="26" t="s">
        <v>19</v>
      </c>
      <c r="G45" s="26" t="s">
        <v>17</v>
      </c>
      <c r="H45" s="26" t="s">
        <v>17</v>
      </c>
      <c r="I45" s="27" t="s">
        <v>17</v>
      </c>
      <c r="J45" s="27" t="s">
        <v>17</v>
      </c>
      <c r="K45" s="27" t="s">
        <v>19</v>
      </c>
      <c r="L45" s="27" t="s">
        <v>19</v>
      </c>
      <c r="M45" s="27" t="s">
        <v>17</v>
      </c>
      <c r="N45" s="27" t="s">
        <v>19</v>
      </c>
    </row>
    <row r="46" spans="1:14" ht="16" x14ac:dyDescent="0.2">
      <c r="A46" s="1">
        <v>38</v>
      </c>
      <c r="B46" s="24" t="s">
        <v>58</v>
      </c>
      <c r="C46" s="25">
        <v>132</v>
      </c>
      <c r="D46" s="26" t="s">
        <v>17</v>
      </c>
      <c r="E46" s="26" t="s">
        <v>17</v>
      </c>
      <c r="F46" s="26" t="s">
        <v>17</v>
      </c>
      <c r="G46" s="26" t="s">
        <v>19</v>
      </c>
      <c r="H46" s="26" t="s">
        <v>17</v>
      </c>
      <c r="I46" s="27" t="s">
        <v>17</v>
      </c>
      <c r="J46" s="27" t="s">
        <v>17</v>
      </c>
      <c r="K46" s="27" t="s">
        <v>17</v>
      </c>
      <c r="L46" s="27" t="s">
        <v>17</v>
      </c>
      <c r="M46" s="27" t="s">
        <v>17</v>
      </c>
      <c r="N46" s="27" t="s">
        <v>17</v>
      </c>
    </row>
    <row r="47" spans="1:14" ht="16" x14ac:dyDescent="0.2">
      <c r="A47" s="1">
        <v>39</v>
      </c>
      <c r="B47" s="24" t="s">
        <v>59</v>
      </c>
      <c r="C47" s="25">
        <v>123</v>
      </c>
      <c r="D47" s="26" t="s">
        <v>19</v>
      </c>
      <c r="E47" s="26" t="s">
        <v>17</v>
      </c>
      <c r="F47" s="26" t="s">
        <v>19</v>
      </c>
      <c r="G47" s="26" t="s">
        <v>17</v>
      </c>
      <c r="H47" s="33" t="s">
        <v>17</v>
      </c>
      <c r="I47" s="27" t="s">
        <v>17</v>
      </c>
      <c r="J47" s="27" t="s">
        <v>17</v>
      </c>
      <c r="K47" s="27" t="s">
        <v>17</v>
      </c>
      <c r="L47" s="27" t="s">
        <v>19</v>
      </c>
      <c r="M47" s="27" t="s">
        <v>17</v>
      </c>
      <c r="N47" s="27" t="s">
        <v>19</v>
      </c>
    </row>
    <row r="48" spans="1:14" ht="16" x14ac:dyDescent="0.2">
      <c r="A48" s="1">
        <v>40</v>
      </c>
      <c r="B48" s="24" t="s">
        <v>60</v>
      </c>
      <c r="C48" s="25">
        <v>121</v>
      </c>
      <c r="D48" s="26" t="s">
        <v>19</v>
      </c>
      <c r="E48" s="26" t="s">
        <v>17</v>
      </c>
      <c r="F48" s="26" t="s">
        <v>19</v>
      </c>
      <c r="G48" s="26" t="s">
        <v>17</v>
      </c>
      <c r="H48" s="26" t="s">
        <v>17</v>
      </c>
      <c r="I48" s="27" t="s">
        <v>17</v>
      </c>
      <c r="J48" s="27" t="s">
        <v>17</v>
      </c>
      <c r="K48" s="27" t="s">
        <v>19</v>
      </c>
      <c r="L48" s="27" t="s">
        <v>19</v>
      </c>
      <c r="M48" s="27" t="s">
        <v>17</v>
      </c>
      <c r="N48" s="27" t="s">
        <v>19</v>
      </c>
    </row>
    <row r="49" spans="1:14" ht="16" x14ac:dyDescent="0.2">
      <c r="A49" s="1">
        <v>41</v>
      </c>
      <c r="B49" s="24" t="s">
        <v>61</v>
      </c>
      <c r="C49" s="25">
        <v>120</v>
      </c>
      <c r="D49" s="26" t="s">
        <v>19</v>
      </c>
      <c r="E49" s="26" t="s">
        <v>19</v>
      </c>
      <c r="F49" s="26" t="s">
        <v>19</v>
      </c>
      <c r="G49" s="26" t="s">
        <v>17</v>
      </c>
      <c r="H49" s="26" t="s">
        <v>17</v>
      </c>
      <c r="I49" s="27" t="s">
        <v>17</v>
      </c>
      <c r="J49" s="27" t="s">
        <v>17</v>
      </c>
      <c r="K49" s="27" t="s">
        <v>19</v>
      </c>
      <c r="L49" s="27" t="s">
        <v>19</v>
      </c>
      <c r="M49" s="27" t="s">
        <v>19</v>
      </c>
      <c r="N49" s="27" t="s">
        <v>19</v>
      </c>
    </row>
    <row r="50" spans="1:14" ht="16" x14ac:dyDescent="0.2">
      <c r="A50" s="1">
        <v>42</v>
      </c>
      <c r="B50" s="24" t="s">
        <v>62</v>
      </c>
      <c r="C50" s="25">
        <v>118</v>
      </c>
      <c r="D50" s="26" t="s">
        <v>17</v>
      </c>
      <c r="E50" s="26" t="s">
        <v>19</v>
      </c>
      <c r="F50" s="26" t="s">
        <v>17</v>
      </c>
      <c r="G50" s="26" t="s">
        <v>19</v>
      </c>
      <c r="H50" s="26" t="s">
        <v>17</v>
      </c>
      <c r="I50" s="27" t="s">
        <v>19</v>
      </c>
      <c r="J50" s="27" t="s">
        <v>17</v>
      </c>
      <c r="K50" s="27" t="s">
        <v>17</v>
      </c>
      <c r="L50" s="27" t="s">
        <v>17</v>
      </c>
      <c r="M50" s="27" t="s">
        <v>19</v>
      </c>
      <c r="N50" s="27" t="s">
        <v>17</v>
      </c>
    </row>
    <row r="51" spans="1:14" ht="16" x14ac:dyDescent="0.2">
      <c r="A51" s="1">
        <v>43</v>
      </c>
      <c r="B51" s="24" t="s">
        <v>63</v>
      </c>
      <c r="C51" s="25">
        <v>117</v>
      </c>
      <c r="D51" s="26" t="s">
        <v>17</v>
      </c>
      <c r="E51" s="26" t="s">
        <v>17</v>
      </c>
      <c r="F51" s="26" t="s">
        <v>17</v>
      </c>
      <c r="G51" s="26" t="s">
        <v>17</v>
      </c>
      <c r="H51" s="26" t="s">
        <v>17</v>
      </c>
      <c r="I51" s="32" t="s">
        <v>17</v>
      </c>
      <c r="J51" s="27" t="s">
        <v>17</v>
      </c>
      <c r="K51" s="27" t="s">
        <v>19</v>
      </c>
      <c r="L51" s="27" t="s">
        <v>19</v>
      </c>
      <c r="M51" s="27" t="s">
        <v>17</v>
      </c>
      <c r="N51" s="27" t="s">
        <v>19</v>
      </c>
    </row>
    <row r="52" spans="1:14" ht="16" x14ac:dyDescent="0.2">
      <c r="A52" s="1">
        <v>44</v>
      </c>
      <c r="B52" s="24" t="s">
        <v>64</v>
      </c>
      <c r="C52" s="25">
        <v>113</v>
      </c>
      <c r="D52" s="26" t="s">
        <v>19</v>
      </c>
      <c r="E52" s="26" t="s">
        <v>17</v>
      </c>
      <c r="F52" s="26" t="s">
        <v>19</v>
      </c>
      <c r="G52" s="33" t="s">
        <v>17</v>
      </c>
      <c r="H52" s="33" t="s">
        <v>17</v>
      </c>
      <c r="I52" s="27" t="s">
        <v>17</v>
      </c>
      <c r="J52" s="27" t="s">
        <v>17</v>
      </c>
      <c r="K52" s="27" t="s">
        <v>19</v>
      </c>
      <c r="L52" s="27" t="s">
        <v>19</v>
      </c>
      <c r="M52" s="27" t="s">
        <v>17</v>
      </c>
      <c r="N52" s="27" t="s">
        <v>19</v>
      </c>
    </row>
    <row r="53" spans="1:14" ht="16" x14ac:dyDescent="0.2">
      <c r="A53" s="1">
        <v>45</v>
      </c>
      <c r="B53" s="24" t="s">
        <v>65</v>
      </c>
      <c r="C53" s="25">
        <v>113</v>
      </c>
      <c r="D53" s="26" t="s">
        <v>17</v>
      </c>
      <c r="E53" s="26" t="s">
        <v>17</v>
      </c>
      <c r="F53" s="26" t="s">
        <v>17</v>
      </c>
      <c r="G53" s="26" t="s">
        <v>17</v>
      </c>
      <c r="H53" s="26" t="s">
        <v>17</v>
      </c>
      <c r="I53" s="27" t="s">
        <v>17</v>
      </c>
      <c r="J53" s="27" t="s">
        <v>17</v>
      </c>
      <c r="K53" s="27" t="s">
        <v>17</v>
      </c>
      <c r="L53" s="27" t="s">
        <v>17</v>
      </c>
      <c r="M53" s="27" t="s">
        <v>19</v>
      </c>
      <c r="N53" s="27" t="s">
        <v>17</v>
      </c>
    </row>
    <row r="54" spans="1:14" ht="16" x14ac:dyDescent="0.2">
      <c r="A54" s="1">
        <v>46</v>
      </c>
      <c r="B54" s="24" t="s">
        <v>66</v>
      </c>
      <c r="C54" s="25">
        <v>109</v>
      </c>
      <c r="D54" s="26" t="s">
        <v>19</v>
      </c>
      <c r="E54" s="26" t="s">
        <v>17</v>
      </c>
      <c r="F54" s="26" t="s">
        <v>19</v>
      </c>
      <c r="G54" s="26" t="s">
        <v>17</v>
      </c>
      <c r="H54" s="26" t="s">
        <v>17</v>
      </c>
      <c r="I54" s="27" t="s">
        <v>17</v>
      </c>
      <c r="J54" s="27" t="s">
        <v>17</v>
      </c>
      <c r="K54" s="27" t="s">
        <v>17</v>
      </c>
      <c r="L54" s="27" t="s">
        <v>19</v>
      </c>
      <c r="M54" s="27" t="s">
        <v>17</v>
      </c>
      <c r="N54" s="27" t="s">
        <v>19</v>
      </c>
    </row>
    <row r="55" spans="1:14" ht="16" x14ac:dyDescent="0.2">
      <c r="A55" s="1">
        <v>47</v>
      </c>
      <c r="B55" s="24" t="s">
        <v>67</v>
      </c>
      <c r="C55" s="25">
        <v>109</v>
      </c>
      <c r="D55" s="26" t="s">
        <v>19</v>
      </c>
      <c r="E55" s="26" t="s">
        <v>17</v>
      </c>
      <c r="F55" s="26" t="s">
        <v>17</v>
      </c>
      <c r="G55" s="26" t="s">
        <v>17</v>
      </c>
      <c r="H55" s="26" t="s">
        <v>17</v>
      </c>
      <c r="I55" s="27" t="s">
        <v>17</v>
      </c>
      <c r="J55" s="27" t="s">
        <v>17</v>
      </c>
      <c r="K55" s="32" t="s">
        <v>17</v>
      </c>
      <c r="L55" s="27" t="s">
        <v>19</v>
      </c>
      <c r="M55" s="27" t="s">
        <v>17</v>
      </c>
      <c r="N55" s="27" t="s">
        <v>19</v>
      </c>
    </row>
    <row r="56" spans="1:14" ht="16" x14ac:dyDescent="0.2">
      <c r="A56" s="1">
        <v>48</v>
      </c>
      <c r="B56" s="24" t="s">
        <v>68</v>
      </c>
      <c r="C56" s="25">
        <v>108</v>
      </c>
      <c r="D56" s="26" t="s">
        <v>19</v>
      </c>
      <c r="E56" s="26" t="s">
        <v>17</v>
      </c>
      <c r="F56" s="26" t="s">
        <v>17</v>
      </c>
      <c r="G56" s="26" t="s">
        <v>17</v>
      </c>
      <c r="H56" s="26" t="s">
        <v>17</v>
      </c>
      <c r="I56" s="27" t="s">
        <v>17</v>
      </c>
      <c r="J56" s="27" t="s">
        <v>17</v>
      </c>
      <c r="K56" s="27" t="s">
        <v>17</v>
      </c>
      <c r="L56" s="27" t="s">
        <v>19</v>
      </c>
      <c r="M56" s="27" t="s">
        <v>17</v>
      </c>
      <c r="N56" s="27" t="s">
        <v>19</v>
      </c>
    </row>
    <row r="57" spans="1:14" ht="16" x14ac:dyDescent="0.2">
      <c r="A57" s="1">
        <v>49</v>
      </c>
      <c r="B57" s="24" t="s">
        <v>69</v>
      </c>
      <c r="C57" s="25">
        <v>104</v>
      </c>
      <c r="D57" s="26" t="s">
        <v>17</v>
      </c>
      <c r="E57" s="26" t="s">
        <v>19</v>
      </c>
      <c r="F57" s="26" t="s">
        <v>17</v>
      </c>
      <c r="G57" s="26" t="s">
        <v>19</v>
      </c>
      <c r="H57" s="26" t="s">
        <v>17</v>
      </c>
      <c r="I57" s="27" t="s">
        <v>19</v>
      </c>
      <c r="J57" s="27" t="s">
        <v>17</v>
      </c>
      <c r="K57" s="27" t="s">
        <v>17</v>
      </c>
      <c r="L57" s="27" t="s">
        <v>17</v>
      </c>
      <c r="M57" s="27" t="s">
        <v>19</v>
      </c>
      <c r="N57" s="27" t="s">
        <v>17</v>
      </c>
    </row>
    <row r="58" spans="1:14" ht="16" x14ac:dyDescent="0.2">
      <c r="A58" s="1">
        <v>50</v>
      </c>
      <c r="B58" s="24" t="s">
        <v>70</v>
      </c>
      <c r="C58" s="25">
        <v>104</v>
      </c>
      <c r="D58" s="26" t="s">
        <v>19</v>
      </c>
      <c r="E58" s="26" t="s">
        <v>17</v>
      </c>
      <c r="F58" s="26" t="s">
        <v>19</v>
      </c>
      <c r="G58" s="26" t="s">
        <v>17</v>
      </c>
      <c r="H58" s="26" t="s">
        <v>17</v>
      </c>
      <c r="I58" s="27" t="s">
        <v>17</v>
      </c>
      <c r="J58" s="27" t="s">
        <v>17</v>
      </c>
      <c r="K58" s="27" t="s">
        <v>17</v>
      </c>
      <c r="L58" s="27" t="s">
        <v>17</v>
      </c>
      <c r="M58" s="27" t="s">
        <v>19</v>
      </c>
      <c r="N58" s="27" t="s">
        <v>19</v>
      </c>
    </row>
    <row r="59" spans="1:14" ht="16" x14ac:dyDescent="0.2">
      <c r="A59" s="1">
        <v>51</v>
      </c>
      <c r="B59" s="24" t="s">
        <v>71</v>
      </c>
      <c r="C59" s="25">
        <v>96</v>
      </c>
      <c r="D59" s="26" t="s">
        <v>17</v>
      </c>
      <c r="E59" s="26" t="s">
        <v>19</v>
      </c>
      <c r="F59" s="26" t="s">
        <v>17</v>
      </c>
      <c r="G59" s="26" t="s">
        <v>19</v>
      </c>
      <c r="H59" s="26" t="s">
        <v>17</v>
      </c>
      <c r="I59" s="27" t="s">
        <v>19</v>
      </c>
      <c r="J59" s="27" t="s">
        <v>17</v>
      </c>
      <c r="K59" s="27" t="s">
        <v>17</v>
      </c>
      <c r="L59" s="27" t="s">
        <v>17</v>
      </c>
      <c r="M59" s="27" t="s">
        <v>19</v>
      </c>
      <c r="N59" s="27" t="s">
        <v>17</v>
      </c>
    </row>
    <row r="60" spans="1:14" ht="16" x14ac:dyDescent="0.2">
      <c r="A60" s="1">
        <v>52</v>
      </c>
      <c r="B60" s="24" t="s">
        <v>72</v>
      </c>
      <c r="C60" s="25">
        <v>95</v>
      </c>
      <c r="D60" s="26" t="s">
        <v>19</v>
      </c>
      <c r="E60" s="26" t="s">
        <v>19</v>
      </c>
      <c r="F60" s="26" t="s">
        <v>19</v>
      </c>
      <c r="G60" s="26" t="s">
        <v>17</v>
      </c>
      <c r="H60" s="26" t="s">
        <v>17</v>
      </c>
      <c r="I60" s="27" t="s">
        <v>17</v>
      </c>
      <c r="J60" s="27" t="s">
        <v>17</v>
      </c>
      <c r="K60" s="27" t="s">
        <v>17</v>
      </c>
      <c r="L60" s="27" t="s">
        <v>19</v>
      </c>
      <c r="M60" s="27" t="s">
        <v>17</v>
      </c>
      <c r="N60" s="27" t="s">
        <v>19</v>
      </c>
    </row>
    <row r="61" spans="1:14" ht="16" x14ac:dyDescent="0.2">
      <c r="A61" s="1">
        <v>53</v>
      </c>
      <c r="B61" s="34" t="s">
        <v>73</v>
      </c>
      <c r="C61" s="26">
        <v>94</v>
      </c>
      <c r="D61" s="26" t="s">
        <v>19</v>
      </c>
      <c r="E61" s="26" t="s">
        <v>17</v>
      </c>
      <c r="F61" s="26" t="s">
        <v>19</v>
      </c>
      <c r="G61" s="26" t="s">
        <v>19</v>
      </c>
      <c r="H61" s="26" t="s">
        <v>19</v>
      </c>
      <c r="I61" s="27" t="s">
        <v>17</v>
      </c>
      <c r="J61" s="27" t="s">
        <v>17</v>
      </c>
      <c r="K61" s="27" t="s">
        <v>19</v>
      </c>
      <c r="L61" s="27" t="s">
        <v>19</v>
      </c>
      <c r="M61" s="27" t="s">
        <v>17</v>
      </c>
      <c r="N61" s="27" t="s">
        <v>19</v>
      </c>
    </row>
    <row r="62" spans="1:14" ht="16" x14ac:dyDescent="0.2">
      <c r="A62" s="1">
        <v>54</v>
      </c>
      <c r="B62" s="24" t="s">
        <v>74</v>
      </c>
      <c r="C62" s="25">
        <v>93</v>
      </c>
      <c r="D62" s="26" t="s">
        <v>19</v>
      </c>
      <c r="E62" s="26" t="s">
        <v>17</v>
      </c>
      <c r="F62" s="26" t="s">
        <v>19</v>
      </c>
      <c r="G62" s="26" t="s">
        <v>17</v>
      </c>
      <c r="H62" s="26" t="s">
        <v>17</v>
      </c>
      <c r="I62" s="27" t="s">
        <v>17</v>
      </c>
      <c r="J62" s="27" t="s">
        <v>17</v>
      </c>
      <c r="K62" s="27" t="s">
        <v>19</v>
      </c>
      <c r="L62" s="27" t="s">
        <v>19</v>
      </c>
      <c r="M62" s="27" t="s">
        <v>17</v>
      </c>
      <c r="N62" s="27" t="s">
        <v>19</v>
      </c>
    </row>
    <row r="63" spans="1:14" ht="16" x14ac:dyDescent="0.2">
      <c r="A63" s="1">
        <v>55</v>
      </c>
      <c r="B63" s="24" t="s">
        <v>75</v>
      </c>
      <c r="C63" s="25">
        <v>88</v>
      </c>
      <c r="D63" s="26" t="s">
        <v>19</v>
      </c>
      <c r="E63" s="26" t="s">
        <v>17</v>
      </c>
      <c r="F63" s="26" t="s">
        <v>19</v>
      </c>
      <c r="G63" s="26" t="s">
        <v>17</v>
      </c>
      <c r="H63" s="26" t="s">
        <v>17</v>
      </c>
      <c r="I63" s="27" t="s">
        <v>17</v>
      </c>
      <c r="J63" s="27" t="s">
        <v>17</v>
      </c>
      <c r="K63" s="27" t="s">
        <v>17</v>
      </c>
      <c r="L63" s="27" t="s">
        <v>19</v>
      </c>
      <c r="M63" s="27" t="s">
        <v>17</v>
      </c>
      <c r="N63" s="27" t="s">
        <v>19</v>
      </c>
    </row>
    <row r="64" spans="1:14" ht="16" x14ac:dyDescent="0.2">
      <c r="A64" s="1">
        <v>56</v>
      </c>
      <c r="B64" s="24" t="s">
        <v>76</v>
      </c>
      <c r="C64" s="25">
        <v>88</v>
      </c>
      <c r="D64" s="26" t="s">
        <v>19</v>
      </c>
      <c r="E64" s="26" t="s">
        <v>17</v>
      </c>
      <c r="F64" s="26" t="s">
        <v>17</v>
      </c>
      <c r="G64" s="26" t="s">
        <v>17</v>
      </c>
      <c r="H64" s="26" t="s">
        <v>17</v>
      </c>
      <c r="I64" s="27" t="s">
        <v>17</v>
      </c>
      <c r="J64" s="27" t="s">
        <v>17</v>
      </c>
      <c r="K64" s="27" t="s">
        <v>19</v>
      </c>
      <c r="L64" s="27" t="s">
        <v>19</v>
      </c>
      <c r="M64" s="27" t="s">
        <v>19</v>
      </c>
      <c r="N64" s="27" t="s">
        <v>19</v>
      </c>
    </row>
    <row r="65" spans="1:14" ht="16" x14ac:dyDescent="0.2">
      <c r="A65" s="1">
        <v>57</v>
      </c>
      <c r="B65" s="24" t="s">
        <v>77</v>
      </c>
      <c r="C65" s="25">
        <v>87</v>
      </c>
      <c r="D65" s="26" t="s">
        <v>19</v>
      </c>
      <c r="E65" s="26" t="s">
        <v>19</v>
      </c>
      <c r="F65" s="26" t="s">
        <v>19</v>
      </c>
      <c r="G65" s="26" t="s">
        <v>17</v>
      </c>
      <c r="H65" s="26" t="s">
        <v>17</v>
      </c>
      <c r="I65" s="27" t="s">
        <v>17</v>
      </c>
      <c r="J65" s="27" t="s">
        <v>17</v>
      </c>
      <c r="K65" s="27" t="s">
        <v>19</v>
      </c>
      <c r="L65" s="27" t="s">
        <v>19</v>
      </c>
      <c r="M65" s="27" t="s">
        <v>17</v>
      </c>
      <c r="N65" s="27" t="s">
        <v>19</v>
      </c>
    </row>
    <row r="66" spans="1:14" ht="16" x14ac:dyDescent="0.2">
      <c r="A66" s="1">
        <v>58</v>
      </c>
      <c r="B66" s="24" t="s">
        <v>78</v>
      </c>
      <c r="C66" s="25">
        <v>87</v>
      </c>
      <c r="D66" s="26" t="s">
        <v>19</v>
      </c>
      <c r="E66" s="26" t="s">
        <v>17</v>
      </c>
      <c r="F66" s="26" t="s">
        <v>19</v>
      </c>
      <c r="G66" s="26" t="s">
        <v>17</v>
      </c>
      <c r="H66" s="26" t="s">
        <v>17</v>
      </c>
      <c r="I66" s="27" t="s">
        <v>17</v>
      </c>
      <c r="J66" s="27" t="s">
        <v>17</v>
      </c>
      <c r="K66" s="27" t="s">
        <v>19</v>
      </c>
      <c r="L66" s="27" t="s">
        <v>19</v>
      </c>
      <c r="M66" s="27" t="s">
        <v>17</v>
      </c>
      <c r="N66" s="27" t="s">
        <v>19</v>
      </c>
    </row>
    <row r="67" spans="1:14" ht="16" x14ac:dyDescent="0.2">
      <c r="A67" s="1">
        <v>59</v>
      </c>
      <c r="B67" s="24" t="s">
        <v>79</v>
      </c>
      <c r="C67" s="25">
        <v>85</v>
      </c>
      <c r="D67" s="26" t="s">
        <v>19</v>
      </c>
      <c r="E67" s="26" t="s">
        <v>17</v>
      </c>
      <c r="F67" s="26" t="s">
        <v>19</v>
      </c>
      <c r="G67" s="26" t="s">
        <v>17</v>
      </c>
      <c r="H67" s="26" t="s">
        <v>17</v>
      </c>
      <c r="I67" s="27" t="s">
        <v>17</v>
      </c>
      <c r="J67" s="27" t="s">
        <v>17</v>
      </c>
      <c r="K67" s="27" t="s">
        <v>19</v>
      </c>
      <c r="L67" s="27" t="s">
        <v>19</v>
      </c>
      <c r="M67" s="27" t="s">
        <v>17</v>
      </c>
      <c r="N67" s="27" t="s">
        <v>19</v>
      </c>
    </row>
    <row r="68" spans="1:14" ht="16" x14ac:dyDescent="0.2">
      <c r="A68" s="1">
        <v>60</v>
      </c>
      <c r="B68" s="24" t="s">
        <v>80</v>
      </c>
      <c r="C68" s="25">
        <v>85</v>
      </c>
      <c r="D68" s="26" t="s">
        <v>19</v>
      </c>
      <c r="E68" s="26" t="s">
        <v>17</v>
      </c>
      <c r="F68" s="26" t="s">
        <v>17</v>
      </c>
      <c r="G68" s="26" t="s">
        <v>19</v>
      </c>
      <c r="H68" s="26" t="s">
        <v>17</v>
      </c>
      <c r="I68" s="27" t="s">
        <v>17</v>
      </c>
      <c r="J68" s="27" t="s">
        <v>17</v>
      </c>
      <c r="K68" s="27" t="s">
        <v>17</v>
      </c>
      <c r="L68" s="27" t="s">
        <v>19</v>
      </c>
      <c r="M68" s="27" t="s">
        <v>19</v>
      </c>
      <c r="N68" s="27" t="s">
        <v>19</v>
      </c>
    </row>
    <row r="69" spans="1:14" ht="16" x14ac:dyDescent="0.2">
      <c r="A69" s="1">
        <v>61</v>
      </c>
      <c r="B69" s="24" t="s">
        <v>81</v>
      </c>
      <c r="C69" s="25">
        <v>84</v>
      </c>
      <c r="D69" s="26" t="s">
        <v>19</v>
      </c>
      <c r="E69" s="26" t="s">
        <v>17</v>
      </c>
      <c r="F69" s="26" t="s">
        <v>17</v>
      </c>
      <c r="G69" s="26" t="s">
        <v>17</v>
      </c>
      <c r="H69" s="26" t="s">
        <v>17</v>
      </c>
      <c r="I69" s="27" t="s">
        <v>17</v>
      </c>
      <c r="J69" s="27" t="s">
        <v>17</v>
      </c>
      <c r="K69" s="27" t="s">
        <v>19</v>
      </c>
      <c r="L69" s="27" t="s">
        <v>17</v>
      </c>
      <c r="M69" s="27" t="s">
        <v>17</v>
      </c>
      <c r="N69" s="27" t="s">
        <v>19</v>
      </c>
    </row>
    <row r="70" spans="1:14" ht="16" x14ac:dyDescent="0.2">
      <c r="A70" s="1">
        <v>62</v>
      </c>
      <c r="B70" s="24" t="s">
        <v>82</v>
      </c>
      <c r="C70" s="25">
        <v>81</v>
      </c>
      <c r="D70" s="26" t="s">
        <v>19</v>
      </c>
      <c r="E70" s="26" t="s">
        <v>17</v>
      </c>
      <c r="F70" s="26" t="s">
        <v>19</v>
      </c>
      <c r="G70" s="26" t="s">
        <v>17</v>
      </c>
      <c r="H70" s="26" t="s">
        <v>17</v>
      </c>
      <c r="I70" s="27" t="s">
        <v>17</v>
      </c>
      <c r="J70" s="27" t="s">
        <v>17</v>
      </c>
      <c r="K70" s="27" t="s">
        <v>19</v>
      </c>
      <c r="L70" s="27" t="s">
        <v>19</v>
      </c>
      <c r="M70" s="27" t="s">
        <v>19</v>
      </c>
      <c r="N70" s="27" t="s">
        <v>19</v>
      </c>
    </row>
    <row r="71" spans="1:14" ht="16" x14ac:dyDescent="0.2">
      <c r="A71" s="1">
        <v>63</v>
      </c>
      <c r="B71" s="24" t="s">
        <v>83</v>
      </c>
      <c r="C71" s="25">
        <v>81</v>
      </c>
      <c r="D71" s="26" t="s">
        <v>19</v>
      </c>
      <c r="E71" s="26" t="s">
        <v>17</v>
      </c>
      <c r="F71" s="26" t="s">
        <v>19</v>
      </c>
      <c r="G71" s="26" t="s">
        <v>17</v>
      </c>
      <c r="H71" s="26" t="s">
        <v>17</v>
      </c>
      <c r="I71" s="27" t="s">
        <v>17</v>
      </c>
      <c r="J71" s="27" t="s">
        <v>17</v>
      </c>
      <c r="K71" s="27" t="s">
        <v>19</v>
      </c>
      <c r="L71" s="27" t="s">
        <v>19</v>
      </c>
      <c r="M71" s="27" t="s">
        <v>17</v>
      </c>
      <c r="N71" s="27" t="s">
        <v>19</v>
      </c>
    </row>
    <row r="72" spans="1:14" ht="16" x14ac:dyDescent="0.2">
      <c r="A72" s="1">
        <v>64</v>
      </c>
      <c r="B72" s="24" t="s">
        <v>84</v>
      </c>
      <c r="C72" s="25">
        <v>79</v>
      </c>
      <c r="D72" s="26" t="s">
        <v>19</v>
      </c>
      <c r="E72" s="26" t="s">
        <v>17</v>
      </c>
      <c r="F72" s="26" t="s">
        <v>19</v>
      </c>
      <c r="G72" s="26" t="s">
        <v>17</v>
      </c>
      <c r="H72" s="26" t="s">
        <v>17</v>
      </c>
      <c r="I72" s="27" t="s">
        <v>17</v>
      </c>
      <c r="J72" s="27" t="s">
        <v>17</v>
      </c>
      <c r="K72" s="27" t="s">
        <v>17</v>
      </c>
      <c r="L72" s="27" t="s">
        <v>19</v>
      </c>
      <c r="M72" s="27" t="s">
        <v>17</v>
      </c>
      <c r="N72" s="27" t="s">
        <v>19</v>
      </c>
    </row>
    <row r="73" spans="1:14" ht="16" x14ac:dyDescent="0.2">
      <c r="A73" s="1">
        <v>65</v>
      </c>
      <c r="B73" s="24" t="s">
        <v>85</v>
      </c>
      <c r="C73" s="25">
        <v>78</v>
      </c>
      <c r="D73" s="26" t="s">
        <v>19</v>
      </c>
      <c r="E73" s="26" t="s">
        <v>17</v>
      </c>
      <c r="F73" s="26" t="s">
        <v>19</v>
      </c>
      <c r="G73" s="26" t="s">
        <v>17</v>
      </c>
      <c r="H73" s="26" t="s">
        <v>17</v>
      </c>
      <c r="I73" s="27" t="s">
        <v>17</v>
      </c>
      <c r="J73" s="27" t="s">
        <v>17</v>
      </c>
      <c r="K73" s="27" t="s">
        <v>19</v>
      </c>
      <c r="L73" s="27" t="s">
        <v>19</v>
      </c>
      <c r="M73" s="27" t="s">
        <v>19</v>
      </c>
      <c r="N73" s="27" t="s">
        <v>19</v>
      </c>
    </row>
    <row r="74" spans="1:14" ht="16" x14ac:dyDescent="0.2">
      <c r="A74" s="1">
        <v>66</v>
      </c>
      <c r="B74" s="24" t="s">
        <v>86</v>
      </c>
      <c r="C74" s="25">
        <v>78</v>
      </c>
      <c r="D74" s="26" t="s">
        <v>19</v>
      </c>
      <c r="E74" s="26" t="s">
        <v>17</v>
      </c>
      <c r="F74" s="26" t="s">
        <v>19</v>
      </c>
      <c r="G74" s="26" t="s">
        <v>17</v>
      </c>
      <c r="H74" s="26" t="s">
        <v>17</v>
      </c>
      <c r="I74" s="27" t="s">
        <v>17</v>
      </c>
      <c r="J74" s="27" t="s">
        <v>17</v>
      </c>
      <c r="K74" s="27" t="s">
        <v>19</v>
      </c>
      <c r="L74" s="27" t="s">
        <v>19</v>
      </c>
      <c r="M74" s="27" t="s">
        <v>17</v>
      </c>
      <c r="N74" s="27" t="s">
        <v>19</v>
      </c>
    </row>
    <row r="75" spans="1:14" ht="16" x14ac:dyDescent="0.2">
      <c r="A75" s="1">
        <v>67</v>
      </c>
      <c r="B75" s="24" t="s">
        <v>87</v>
      </c>
      <c r="C75" s="25">
        <v>77</v>
      </c>
      <c r="D75" s="26" t="s">
        <v>19</v>
      </c>
      <c r="E75" s="26" t="s">
        <v>17</v>
      </c>
      <c r="F75" s="26" t="s">
        <v>19</v>
      </c>
      <c r="G75" s="26" t="s">
        <v>17</v>
      </c>
      <c r="H75" s="26" t="s">
        <v>17</v>
      </c>
      <c r="I75" s="27" t="s">
        <v>17</v>
      </c>
      <c r="J75" s="27" t="s">
        <v>17</v>
      </c>
      <c r="K75" s="27" t="s">
        <v>19</v>
      </c>
      <c r="L75" s="27" t="s">
        <v>19</v>
      </c>
      <c r="M75" s="27" t="s">
        <v>17</v>
      </c>
      <c r="N75" s="27" t="s">
        <v>19</v>
      </c>
    </row>
    <row r="76" spans="1:14" ht="16" x14ac:dyDescent="0.2">
      <c r="A76" s="1">
        <v>68</v>
      </c>
      <c r="B76" s="24" t="s">
        <v>88</v>
      </c>
      <c r="C76" s="25">
        <v>77</v>
      </c>
      <c r="D76" s="26" t="s">
        <v>17</v>
      </c>
      <c r="E76" s="26" t="s">
        <v>19</v>
      </c>
      <c r="F76" s="26" t="s">
        <v>17</v>
      </c>
      <c r="G76" s="26" t="s">
        <v>19</v>
      </c>
      <c r="H76" s="26" t="s">
        <v>17</v>
      </c>
      <c r="I76" s="27" t="s">
        <v>19</v>
      </c>
      <c r="J76" s="27" t="s">
        <v>17</v>
      </c>
      <c r="K76" s="27" t="s">
        <v>17</v>
      </c>
      <c r="L76" s="27" t="s">
        <v>17</v>
      </c>
      <c r="M76" s="27" t="s">
        <v>19</v>
      </c>
      <c r="N76" s="27" t="s">
        <v>17</v>
      </c>
    </row>
    <row r="77" spans="1:14" ht="16" x14ac:dyDescent="0.2">
      <c r="A77" s="1">
        <v>69</v>
      </c>
      <c r="B77" s="24" t="s">
        <v>89</v>
      </c>
      <c r="C77" s="25">
        <v>77</v>
      </c>
      <c r="D77" s="26" t="s">
        <v>19</v>
      </c>
      <c r="E77" s="26" t="s">
        <v>17</v>
      </c>
      <c r="F77" s="26" t="s">
        <v>19</v>
      </c>
      <c r="G77" s="26" t="s">
        <v>17</v>
      </c>
      <c r="H77" s="26" t="s">
        <v>17</v>
      </c>
      <c r="I77" s="27" t="s">
        <v>17</v>
      </c>
      <c r="J77" s="27" t="s">
        <v>17</v>
      </c>
      <c r="K77" s="27" t="s">
        <v>19</v>
      </c>
      <c r="L77" s="27" t="s">
        <v>19</v>
      </c>
      <c r="M77" s="27" t="s">
        <v>17</v>
      </c>
      <c r="N77" s="27" t="s">
        <v>19</v>
      </c>
    </row>
    <row r="78" spans="1:14" ht="16" x14ac:dyDescent="0.2">
      <c r="A78" s="1">
        <v>70</v>
      </c>
      <c r="B78" s="24" t="s">
        <v>90</v>
      </c>
      <c r="C78" s="25">
        <v>75</v>
      </c>
      <c r="D78" s="26" t="s">
        <v>19</v>
      </c>
      <c r="E78" s="26" t="s">
        <v>17</v>
      </c>
      <c r="F78" s="26" t="s">
        <v>19</v>
      </c>
      <c r="G78" s="26" t="s">
        <v>17</v>
      </c>
      <c r="H78" s="26" t="s">
        <v>17</v>
      </c>
      <c r="I78" s="27" t="s">
        <v>17</v>
      </c>
      <c r="J78" s="27" t="s">
        <v>17</v>
      </c>
      <c r="K78" s="27" t="s">
        <v>19</v>
      </c>
      <c r="L78" s="27" t="s">
        <v>19</v>
      </c>
      <c r="M78" s="27" t="s">
        <v>17</v>
      </c>
      <c r="N78" s="27" t="s">
        <v>19</v>
      </c>
    </row>
    <row r="79" spans="1:14" ht="16" x14ac:dyDescent="0.2">
      <c r="A79" s="1">
        <v>71</v>
      </c>
      <c r="B79" s="24" t="s">
        <v>91</v>
      </c>
      <c r="C79" s="25">
        <v>75</v>
      </c>
      <c r="D79" s="26" t="s">
        <v>19</v>
      </c>
      <c r="E79" s="26" t="s">
        <v>17</v>
      </c>
      <c r="F79" s="26" t="s">
        <v>17</v>
      </c>
      <c r="G79" s="26" t="s">
        <v>17</v>
      </c>
      <c r="H79" s="26" t="s">
        <v>17</v>
      </c>
      <c r="I79" s="27" t="s">
        <v>17</v>
      </c>
      <c r="J79" s="27" t="s">
        <v>17</v>
      </c>
      <c r="K79" s="27" t="s">
        <v>19</v>
      </c>
      <c r="L79" s="27" t="s">
        <v>19</v>
      </c>
      <c r="M79" s="27" t="s">
        <v>19</v>
      </c>
      <c r="N79" s="27" t="s">
        <v>19</v>
      </c>
    </row>
    <row r="80" spans="1:14" ht="16" x14ac:dyDescent="0.2">
      <c r="A80" s="1">
        <v>72</v>
      </c>
      <c r="B80" s="24" t="s">
        <v>92</v>
      </c>
      <c r="C80" s="25">
        <v>73</v>
      </c>
      <c r="D80" s="26" t="s">
        <v>19</v>
      </c>
      <c r="E80" s="26" t="s">
        <v>19</v>
      </c>
      <c r="F80" s="26" t="s">
        <v>17</v>
      </c>
      <c r="G80" s="26" t="s">
        <v>17</v>
      </c>
      <c r="H80" s="26" t="s">
        <v>17</v>
      </c>
      <c r="I80" s="27" t="s">
        <v>17</v>
      </c>
      <c r="J80" s="27" t="s">
        <v>17</v>
      </c>
      <c r="K80" s="27" t="s">
        <v>19</v>
      </c>
      <c r="L80" s="27" t="s">
        <v>19</v>
      </c>
      <c r="M80" s="27" t="s">
        <v>19</v>
      </c>
      <c r="N80" s="27" t="s">
        <v>19</v>
      </c>
    </row>
    <row r="81" spans="1:14" ht="16" x14ac:dyDescent="0.2">
      <c r="A81" s="1">
        <v>73</v>
      </c>
      <c r="B81" s="24" t="s">
        <v>93</v>
      </c>
      <c r="C81" s="25">
        <v>71</v>
      </c>
      <c r="D81" s="26" t="s">
        <v>19</v>
      </c>
      <c r="E81" s="26" t="s">
        <v>19</v>
      </c>
      <c r="F81" s="26" t="s">
        <v>19</v>
      </c>
      <c r="G81" s="26" t="s">
        <v>17</v>
      </c>
      <c r="H81" s="26" t="s">
        <v>17</v>
      </c>
      <c r="I81" s="27" t="s">
        <v>17</v>
      </c>
      <c r="J81" s="27" t="s">
        <v>17</v>
      </c>
      <c r="K81" s="27" t="s">
        <v>19</v>
      </c>
      <c r="L81" s="27" t="s">
        <v>19</v>
      </c>
      <c r="M81" s="27" t="s">
        <v>17</v>
      </c>
      <c r="N81" s="27" t="s">
        <v>19</v>
      </c>
    </row>
    <row r="82" spans="1:14" ht="16" x14ac:dyDescent="0.2">
      <c r="A82" s="1">
        <v>74</v>
      </c>
      <c r="B82" s="24" t="s">
        <v>94</v>
      </c>
      <c r="C82" s="25">
        <v>71</v>
      </c>
      <c r="D82" s="26" t="s">
        <v>17</v>
      </c>
      <c r="E82" s="26" t="s">
        <v>19</v>
      </c>
      <c r="F82" s="26" t="s">
        <v>17</v>
      </c>
      <c r="G82" s="26" t="s">
        <v>19</v>
      </c>
      <c r="H82" s="26" t="s">
        <v>17</v>
      </c>
      <c r="I82" s="27" t="s">
        <v>19</v>
      </c>
      <c r="J82" s="27" t="s">
        <v>17</v>
      </c>
      <c r="K82" s="27" t="s">
        <v>19</v>
      </c>
      <c r="L82" s="27" t="s">
        <v>19</v>
      </c>
      <c r="M82" s="27" t="s">
        <v>19</v>
      </c>
      <c r="N82" s="27" t="s">
        <v>17</v>
      </c>
    </row>
    <row r="83" spans="1:14" ht="16" x14ac:dyDescent="0.2">
      <c r="A83" s="1">
        <v>75</v>
      </c>
      <c r="B83" s="24" t="s">
        <v>95</v>
      </c>
      <c r="C83" s="25">
        <v>69</v>
      </c>
      <c r="D83" s="26" t="s">
        <v>17</v>
      </c>
      <c r="E83" s="26" t="s">
        <v>19</v>
      </c>
      <c r="F83" s="26" t="s">
        <v>17</v>
      </c>
      <c r="G83" s="26" t="s">
        <v>19</v>
      </c>
      <c r="H83" s="26" t="s">
        <v>17</v>
      </c>
      <c r="I83" s="32" t="s">
        <v>19</v>
      </c>
      <c r="J83" s="27" t="s">
        <v>17</v>
      </c>
      <c r="K83" s="27" t="s">
        <v>17</v>
      </c>
      <c r="L83" s="27" t="s">
        <v>17</v>
      </c>
      <c r="M83" s="27" t="s">
        <v>19</v>
      </c>
      <c r="N83" s="27" t="s">
        <v>17</v>
      </c>
    </row>
    <row r="84" spans="1:14" ht="16" x14ac:dyDescent="0.2">
      <c r="A84" s="1">
        <v>76</v>
      </c>
      <c r="B84" s="24" t="s">
        <v>96</v>
      </c>
      <c r="C84" s="25">
        <v>69</v>
      </c>
      <c r="D84" s="26" t="s">
        <v>17</v>
      </c>
      <c r="E84" s="26" t="s">
        <v>17</v>
      </c>
      <c r="F84" s="26" t="s">
        <v>17</v>
      </c>
      <c r="G84" s="26" t="s">
        <v>17</v>
      </c>
      <c r="H84" s="26" t="s">
        <v>17</v>
      </c>
      <c r="I84" s="27" t="s">
        <v>17</v>
      </c>
      <c r="J84" s="27" t="s">
        <v>17</v>
      </c>
      <c r="K84" s="27" t="s">
        <v>17</v>
      </c>
      <c r="L84" s="27" t="s">
        <v>19</v>
      </c>
      <c r="M84" s="27" t="s">
        <v>19</v>
      </c>
      <c r="N84" s="27" t="s">
        <v>19</v>
      </c>
    </row>
    <row r="85" spans="1:14" ht="16" x14ac:dyDescent="0.2">
      <c r="A85" s="1">
        <v>77</v>
      </c>
      <c r="B85" s="24" t="s">
        <v>97</v>
      </c>
      <c r="C85" s="25">
        <v>68</v>
      </c>
      <c r="D85" s="26" t="s">
        <v>19</v>
      </c>
      <c r="E85" s="26" t="s">
        <v>17</v>
      </c>
      <c r="F85" s="26" t="s">
        <v>19</v>
      </c>
      <c r="G85" s="26" t="s">
        <v>17</v>
      </c>
      <c r="H85" s="26" t="s">
        <v>17</v>
      </c>
      <c r="I85" s="32" t="s">
        <v>17</v>
      </c>
      <c r="J85" s="32" t="s">
        <v>17</v>
      </c>
      <c r="K85" s="32" t="s">
        <v>17</v>
      </c>
      <c r="L85" s="32" t="s">
        <v>17</v>
      </c>
      <c r="M85" s="32" t="s">
        <v>17</v>
      </c>
      <c r="N85" s="32" t="s">
        <v>17</v>
      </c>
    </row>
    <row r="86" spans="1:14" ht="16" x14ac:dyDescent="0.2">
      <c r="A86" s="1">
        <v>78</v>
      </c>
      <c r="B86" s="24" t="s">
        <v>98</v>
      </c>
      <c r="C86" s="25">
        <v>67</v>
      </c>
      <c r="D86" s="26" t="s">
        <v>19</v>
      </c>
      <c r="E86" s="26" t="s">
        <v>17</v>
      </c>
      <c r="F86" s="26" t="s">
        <v>19</v>
      </c>
      <c r="G86" s="26" t="s">
        <v>17</v>
      </c>
      <c r="H86" s="26" t="s">
        <v>17</v>
      </c>
      <c r="I86" s="27" t="s">
        <v>17</v>
      </c>
      <c r="J86" s="27" t="s">
        <v>17</v>
      </c>
      <c r="K86" s="27" t="s">
        <v>19</v>
      </c>
      <c r="L86" s="27" t="s">
        <v>19</v>
      </c>
      <c r="M86" s="27" t="s">
        <v>17</v>
      </c>
      <c r="N86" s="27" t="s">
        <v>19</v>
      </c>
    </row>
    <row r="87" spans="1:14" ht="16" x14ac:dyDescent="0.2">
      <c r="A87" s="1">
        <v>79</v>
      </c>
      <c r="B87" s="24" t="s">
        <v>99</v>
      </c>
      <c r="C87" s="25">
        <v>67</v>
      </c>
      <c r="D87" s="26" t="s">
        <v>17</v>
      </c>
      <c r="E87" s="26" t="s">
        <v>19</v>
      </c>
      <c r="F87" s="26" t="s">
        <v>17</v>
      </c>
      <c r="G87" s="26" t="s">
        <v>19</v>
      </c>
      <c r="H87" s="26" t="s">
        <v>17</v>
      </c>
      <c r="I87" s="27" t="s">
        <v>19</v>
      </c>
      <c r="J87" s="27" t="s">
        <v>17</v>
      </c>
      <c r="K87" s="27" t="s">
        <v>17</v>
      </c>
      <c r="L87" s="27" t="s">
        <v>19</v>
      </c>
      <c r="M87" s="27" t="s">
        <v>19</v>
      </c>
      <c r="N87" s="27" t="s">
        <v>17</v>
      </c>
    </row>
    <row r="88" spans="1:14" ht="16" x14ac:dyDescent="0.2">
      <c r="A88" s="1">
        <v>80</v>
      </c>
      <c r="B88" s="24" t="s">
        <v>100</v>
      </c>
      <c r="C88" s="25">
        <v>67</v>
      </c>
      <c r="D88" s="26" t="s">
        <v>19</v>
      </c>
      <c r="E88" s="26" t="s">
        <v>17</v>
      </c>
      <c r="F88" s="26" t="s">
        <v>17</v>
      </c>
      <c r="G88" s="26" t="s">
        <v>17</v>
      </c>
      <c r="H88" s="26" t="s">
        <v>17</v>
      </c>
      <c r="I88" s="27" t="s">
        <v>17</v>
      </c>
      <c r="J88" s="27" t="s">
        <v>17</v>
      </c>
      <c r="K88" s="27" t="s">
        <v>17</v>
      </c>
      <c r="L88" s="27" t="s">
        <v>19</v>
      </c>
      <c r="M88" s="27" t="s">
        <v>19</v>
      </c>
      <c r="N88" s="27" t="s">
        <v>19</v>
      </c>
    </row>
    <row r="89" spans="1:14" ht="16" x14ac:dyDescent="0.2">
      <c r="A89" s="1">
        <v>81</v>
      </c>
      <c r="B89" s="24" t="s">
        <v>101</v>
      </c>
      <c r="C89" s="25">
        <v>66</v>
      </c>
      <c r="D89" s="26" t="s">
        <v>19</v>
      </c>
      <c r="E89" s="26" t="s">
        <v>17</v>
      </c>
      <c r="F89" s="26" t="s">
        <v>19</v>
      </c>
      <c r="G89" s="26" t="s">
        <v>17</v>
      </c>
      <c r="H89" s="26" t="s">
        <v>17</v>
      </c>
      <c r="I89" s="27" t="s">
        <v>17</v>
      </c>
      <c r="J89" s="27" t="s">
        <v>17</v>
      </c>
      <c r="K89" s="27" t="s">
        <v>19</v>
      </c>
      <c r="L89" s="27" t="s">
        <v>19</v>
      </c>
      <c r="M89" s="27" t="s">
        <v>17</v>
      </c>
      <c r="N89" s="27" t="s">
        <v>19</v>
      </c>
    </row>
    <row r="90" spans="1:14" ht="16" x14ac:dyDescent="0.2">
      <c r="A90" s="1">
        <v>82</v>
      </c>
      <c r="B90" s="24" t="s">
        <v>102</v>
      </c>
      <c r="C90" s="25">
        <v>65</v>
      </c>
      <c r="D90" s="26" t="s">
        <v>19</v>
      </c>
      <c r="E90" s="26" t="s">
        <v>17</v>
      </c>
      <c r="F90" s="26" t="s">
        <v>19</v>
      </c>
      <c r="G90" s="26" t="s">
        <v>17</v>
      </c>
      <c r="H90" s="26" t="s">
        <v>17</v>
      </c>
      <c r="I90" s="27" t="s">
        <v>17</v>
      </c>
      <c r="J90" s="27" t="s">
        <v>17</v>
      </c>
      <c r="K90" s="27" t="s">
        <v>19</v>
      </c>
      <c r="L90" s="27" t="s">
        <v>19</v>
      </c>
      <c r="M90" s="27" t="s">
        <v>17</v>
      </c>
      <c r="N90" s="27" t="s">
        <v>19</v>
      </c>
    </row>
    <row r="91" spans="1:14" ht="16" x14ac:dyDescent="0.2">
      <c r="A91" s="1">
        <v>83</v>
      </c>
      <c r="B91" s="24" t="s">
        <v>103</v>
      </c>
      <c r="C91" s="25">
        <v>64</v>
      </c>
      <c r="D91" s="26" t="s">
        <v>19</v>
      </c>
      <c r="E91" s="26" t="s">
        <v>19</v>
      </c>
      <c r="F91" s="26" t="s">
        <v>19</v>
      </c>
      <c r="G91" s="26" t="s">
        <v>17</v>
      </c>
      <c r="H91" s="26" t="s">
        <v>17</v>
      </c>
      <c r="I91" s="27" t="s">
        <v>19</v>
      </c>
      <c r="J91" s="27" t="s">
        <v>17</v>
      </c>
      <c r="K91" s="27" t="s">
        <v>19</v>
      </c>
      <c r="L91" s="27" t="s">
        <v>19</v>
      </c>
      <c r="M91" s="27" t="s">
        <v>17</v>
      </c>
      <c r="N91" s="27" t="s">
        <v>19</v>
      </c>
    </row>
    <row r="92" spans="1:14" ht="16" x14ac:dyDescent="0.2">
      <c r="A92" s="1">
        <v>84</v>
      </c>
      <c r="B92" s="24" t="s">
        <v>104</v>
      </c>
      <c r="C92" s="25">
        <v>63</v>
      </c>
      <c r="D92" s="26" t="s">
        <v>19</v>
      </c>
      <c r="E92" s="26" t="s">
        <v>17</v>
      </c>
      <c r="F92" s="26" t="s">
        <v>17</v>
      </c>
      <c r="G92" s="26" t="s">
        <v>19</v>
      </c>
      <c r="H92" s="26" t="s">
        <v>17</v>
      </c>
      <c r="I92" s="27" t="s">
        <v>17</v>
      </c>
      <c r="J92" s="27" t="s">
        <v>17</v>
      </c>
      <c r="K92" s="27" t="s">
        <v>19</v>
      </c>
      <c r="L92" s="27" t="s">
        <v>19</v>
      </c>
      <c r="M92" s="27" t="s">
        <v>19</v>
      </c>
      <c r="N92" s="27" t="s">
        <v>19</v>
      </c>
    </row>
    <row r="93" spans="1:14" ht="16" x14ac:dyDescent="0.2">
      <c r="A93" s="1">
        <v>85</v>
      </c>
      <c r="B93" s="24" t="s">
        <v>105</v>
      </c>
      <c r="C93" s="25">
        <v>62</v>
      </c>
      <c r="D93" s="26" t="s">
        <v>19</v>
      </c>
      <c r="E93" s="26" t="s">
        <v>17</v>
      </c>
      <c r="F93" s="26" t="s">
        <v>19</v>
      </c>
      <c r="G93" s="26" t="s">
        <v>17</v>
      </c>
      <c r="H93" s="26" t="s">
        <v>17</v>
      </c>
      <c r="I93" s="27" t="s">
        <v>17</v>
      </c>
      <c r="J93" s="27" t="s">
        <v>17</v>
      </c>
      <c r="K93" s="27" t="s">
        <v>19</v>
      </c>
      <c r="L93" s="27" t="s">
        <v>19</v>
      </c>
      <c r="M93" s="27" t="s">
        <v>17</v>
      </c>
      <c r="N93" s="27" t="s">
        <v>19</v>
      </c>
    </row>
    <row r="94" spans="1:14" ht="16" x14ac:dyDescent="0.2">
      <c r="A94" s="1">
        <v>86</v>
      </c>
      <c r="B94" s="24" t="s">
        <v>106</v>
      </c>
      <c r="C94" s="25">
        <v>62</v>
      </c>
      <c r="D94" s="26" t="s">
        <v>19</v>
      </c>
      <c r="E94" s="26" t="s">
        <v>17</v>
      </c>
      <c r="F94" s="26" t="s">
        <v>19</v>
      </c>
      <c r="G94" s="26" t="s">
        <v>17</v>
      </c>
      <c r="H94" s="26" t="s">
        <v>17</v>
      </c>
      <c r="I94" s="27" t="s">
        <v>17</v>
      </c>
      <c r="J94" s="27" t="s">
        <v>17</v>
      </c>
      <c r="K94" s="27" t="s">
        <v>19</v>
      </c>
      <c r="L94" s="27" t="s">
        <v>19</v>
      </c>
      <c r="M94" s="27" t="s">
        <v>17</v>
      </c>
      <c r="N94" s="27" t="s">
        <v>19</v>
      </c>
    </row>
    <row r="95" spans="1:14" ht="16" x14ac:dyDescent="0.2">
      <c r="A95" s="1">
        <v>87</v>
      </c>
      <c r="B95" s="24" t="s">
        <v>107</v>
      </c>
      <c r="C95" s="25">
        <v>62</v>
      </c>
      <c r="D95" s="26" t="s">
        <v>17</v>
      </c>
      <c r="E95" s="26" t="s">
        <v>19</v>
      </c>
      <c r="F95" s="26" t="s">
        <v>17</v>
      </c>
      <c r="G95" s="26" t="s">
        <v>19</v>
      </c>
      <c r="H95" s="26" t="s">
        <v>17</v>
      </c>
      <c r="I95" s="27" t="s">
        <v>19</v>
      </c>
      <c r="J95" s="27" t="s">
        <v>17</v>
      </c>
      <c r="K95" s="27" t="s">
        <v>17</v>
      </c>
      <c r="L95" s="27" t="s">
        <v>19</v>
      </c>
      <c r="M95" s="27" t="s">
        <v>19</v>
      </c>
      <c r="N95" s="27" t="s">
        <v>17</v>
      </c>
    </row>
    <row r="96" spans="1:14" ht="16" x14ac:dyDescent="0.2">
      <c r="A96" s="1">
        <v>88</v>
      </c>
      <c r="B96" s="24" t="s">
        <v>108</v>
      </c>
      <c r="C96" s="25">
        <v>61</v>
      </c>
      <c r="D96" s="26" t="s">
        <v>19</v>
      </c>
      <c r="E96" s="26" t="s">
        <v>17</v>
      </c>
      <c r="F96" s="26" t="s">
        <v>19</v>
      </c>
      <c r="G96" s="26" t="s">
        <v>17</v>
      </c>
      <c r="H96" s="26" t="s">
        <v>17</v>
      </c>
      <c r="I96" s="27" t="s">
        <v>17</v>
      </c>
      <c r="J96" s="27" t="s">
        <v>17</v>
      </c>
      <c r="K96" s="27" t="s">
        <v>19</v>
      </c>
      <c r="L96" s="27" t="s">
        <v>19</v>
      </c>
      <c r="M96" s="27" t="s">
        <v>17</v>
      </c>
      <c r="N96" s="27" t="s">
        <v>19</v>
      </c>
    </row>
    <row r="97" spans="1:14" ht="16" x14ac:dyDescent="0.2">
      <c r="A97" s="1">
        <v>89</v>
      </c>
      <c r="B97" s="24" t="s">
        <v>109</v>
      </c>
      <c r="C97" s="25">
        <v>61</v>
      </c>
      <c r="D97" s="26" t="s">
        <v>17</v>
      </c>
      <c r="E97" s="26" t="s">
        <v>19</v>
      </c>
      <c r="F97" s="26" t="s">
        <v>19</v>
      </c>
      <c r="G97" s="26" t="s">
        <v>17</v>
      </c>
      <c r="H97" s="26" t="s">
        <v>17</v>
      </c>
      <c r="I97" s="27" t="s">
        <v>19</v>
      </c>
      <c r="J97" s="27" t="s">
        <v>17</v>
      </c>
      <c r="K97" s="27" t="s">
        <v>17</v>
      </c>
      <c r="L97" s="27" t="s">
        <v>19</v>
      </c>
      <c r="M97" s="27" t="s">
        <v>19</v>
      </c>
      <c r="N97" s="27" t="s">
        <v>19</v>
      </c>
    </row>
    <row r="98" spans="1:14" ht="16" x14ac:dyDescent="0.2">
      <c r="A98" s="1">
        <v>90</v>
      </c>
      <c r="B98" s="24" t="s">
        <v>110</v>
      </c>
      <c r="C98" s="25">
        <v>61</v>
      </c>
      <c r="D98" s="26" t="s">
        <v>19</v>
      </c>
      <c r="E98" s="26" t="s">
        <v>17</v>
      </c>
      <c r="F98" s="26" t="s">
        <v>17</v>
      </c>
      <c r="G98" s="26" t="s">
        <v>19</v>
      </c>
      <c r="H98" s="26" t="s">
        <v>17</v>
      </c>
      <c r="I98" s="27" t="s">
        <v>17</v>
      </c>
      <c r="J98" s="27" t="s">
        <v>17</v>
      </c>
      <c r="K98" s="27" t="s">
        <v>17</v>
      </c>
      <c r="L98" s="27" t="s">
        <v>19</v>
      </c>
      <c r="M98" s="27" t="s">
        <v>19</v>
      </c>
      <c r="N98" s="27" t="s">
        <v>19</v>
      </c>
    </row>
    <row r="99" spans="1:14" ht="16" x14ac:dyDescent="0.2">
      <c r="A99" s="1">
        <v>91</v>
      </c>
      <c r="B99" s="24" t="s">
        <v>111</v>
      </c>
      <c r="C99" s="25">
        <v>61</v>
      </c>
      <c r="D99" s="26" t="s">
        <v>17</v>
      </c>
      <c r="E99" s="26" t="s">
        <v>19</v>
      </c>
      <c r="F99" s="26" t="s">
        <v>17</v>
      </c>
      <c r="G99" s="26" t="s">
        <v>19</v>
      </c>
      <c r="H99" s="26" t="s">
        <v>17</v>
      </c>
      <c r="I99" s="27" t="s">
        <v>19</v>
      </c>
      <c r="J99" s="27" t="s">
        <v>17</v>
      </c>
      <c r="K99" s="27" t="s">
        <v>19</v>
      </c>
      <c r="L99" s="27" t="s">
        <v>19</v>
      </c>
      <c r="M99" s="27" t="s">
        <v>19</v>
      </c>
      <c r="N99" s="27" t="s">
        <v>19</v>
      </c>
    </row>
    <row r="100" spans="1:14" ht="16" x14ac:dyDescent="0.2">
      <c r="A100" s="1">
        <v>92</v>
      </c>
      <c r="B100" s="24" t="s">
        <v>112</v>
      </c>
      <c r="C100" s="25">
        <v>60</v>
      </c>
      <c r="D100" s="26" t="s">
        <v>19</v>
      </c>
      <c r="E100" s="26" t="s">
        <v>17</v>
      </c>
      <c r="F100" s="26" t="s">
        <v>19</v>
      </c>
      <c r="G100" s="26" t="s">
        <v>17</v>
      </c>
      <c r="H100" s="26" t="s">
        <v>17</v>
      </c>
      <c r="I100" s="27" t="s">
        <v>17</v>
      </c>
      <c r="J100" s="27" t="s">
        <v>17</v>
      </c>
      <c r="K100" s="27" t="s">
        <v>17</v>
      </c>
      <c r="L100" s="27" t="s">
        <v>19</v>
      </c>
      <c r="M100" s="27" t="s">
        <v>17</v>
      </c>
      <c r="N100" s="27" t="s">
        <v>19</v>
      </c>
    </row>
    <row r="101" spans="1:14" ht="16" x14ac:dyDescent="0.2">
      <c r="A101" s="1">
        <v>93</v>
      </c>
      <c r="B101" s="24" t="s">
        <v>113</v>
      </c>
      <c r="C101" s="25">
        <v>58</v>
      </c>
      <c r="D101" s="26" t="s">
        <v>19</v>
      </c>
      <c r="E101" s="26" t="s">
        <v>17</v>
      </c>
      <c r="F101" s="26" t="s">
        <v>19</v>
      </c>
      <c r="G101" s="26" t="s">
        <v>17</v>
      </c>
      <c r="H101" s="26" t="s">
        <v>17</v>
      </c>
      <c r="I101" s="27" t="s">
        <v>17</v>
      </c>
      <c r="J101" s="27" t="s">
        <v>17</v>
      </c>
      <c r="K101" s="27" t="s">
        <v>17</v>
      </c>
      <c r="L101" s="27" t="s">
        <v>19</v>
      </c>
      <c r="M101" s="27" t="s">
        <v>17</v>
      </c>
      <c r="N101" s="27" t="s">
        <v>19</v>
      </c>
    </row>
    <row r="102" spans="1:14" ht="16" x14ac:dyDescent="0.2">
      <c r="A102" s="1">
        <v>94</v>
      </c>
      <c r="B102" s="24" t="s">
        <v>114</v>
      </c>
      <c r="C102" s="25">
        <v>58</v>
      </c>
      <c r="D102" s="26" t="s">
        <v>17</v>
      </c>
      <c r="E102" s="26" t="s">
        <v>17</v>
      </c>
      <c r="F102" s="26" t="s">
        <v>19</v>
      </c>
      <c r="G102" s="26" t="s">
        <v>19</v>
      </c>
      <c r="H102" s="26" t="s">
        <v>19</v>
      </c>
      <c r="I102" s="27" t="s">
        <v>19</v>
      </c>
      <c r="J102" s="32" t="s">
        <v>19</v>
      </c>
      <c r="K102" s="27" t="s">
        <v>17</v>
      </c>
      <c r="L102" s="27" t="s">
        <v>17</v>
      </c>
      <c r="M102" s="27" t="s">
        <v>19</v>
      </c>
      <c r="N102" s="27" t="s">
        <v>17</v>
      </c>
    </row>
    <row r="103" spans="1:14" ht="16" x14ac:dyDescent="0.2">
      <c r="A103" s="1">
        <v>95</v>
      </c>
      <c r="B103" s="24" t="s">
        <v>115</v>
      </c>
      <c r="C103" s="25">
        <v>58</v>
      </c>
      <c r="D103" s="26" t="s">
        <v>17</v>
      </c>
      <c r="E103" s="26" t="s">
        <v>19</v>
      </c>
      <c r="F103" s="26" t="s">
        <v>17</v>
      </c>
      <c r="G103" s="26" t="s">
        <v>19</v>
      </c>
      <c r="H103" s="26" t="s">
        <v>17</v>
      </c>
      <c r="I103" s="27" t="s">
        <v>19</v>
      </c>
      <c r="J103" s="27" t="s">
        <v>17</v>
      </c>
      <c r="K103" s="27" t="s">
        <v>17</v>
      </c>
      <c r="L103" s="27" t="s">
        <v>17</v>
      </c>
      <c r="M103" s="27" t="s">
        <v>19</v>
      </c>
      <c r="N103" s="27" t="s">
        <v>17</v>
      </c>
    </row>
    <row r="104" spans="1:14" ht="16" x14ac:dyDescent="0.2">
      <c r="A104" s="1">
        <v>96</v>
      </c>
      <c r="B104" s="24" t="s">
        <v>116</v>
      </c>
      <c r="C104" s="25">
        <v>58</v>
      </c>
      <c r="D104" s="26" t="s">
        <v>19</v>
      </c>
      <c r="E104" s="26" t="s">
        <v>17</v>
      </c>
      <c r="F104" s="26" t="s">
        <v>17</v>
      </c>
      <c r="G104" s="26" t="s">
        <v>17</v>
      </c>
      <c r="H104" s="26" t="s">
        <v>17</v>
      </c>
      <c r="I104" s="27" t="s">
        <v>17</v>
      </c>
      <c r="J104" s="27" t="s">
        <v>17</v>
      </c>
      <c r="K104" s="27" t="s">
        <v>19</v>
      </c>
      <c r="L104" s="27" t="s">
        <v>19</v>
      </c>
      <c r="M104" s="27" t="s">
        <v>17</v>
      </c>
      <c r="N104" s="27" t="s">
        <v>19</v>
      </c>
    </row>
    <row r="105" spans="1:14" ht="16" x14ac:dyDescent="0.2">
      <c r="A105" s="1">
        <v>97</v>
      </c>
      <c r="B105" s="24" t="s">
        <v>117</v>
      </c>
      <c r="C105" s="25">
        <v>58</v>
      </c>
      <c r="D105" s="26" t="s">
        <v>17</v>
      </c>
      <c r="E105" s="26" t="s">
        <v>19</v>
      </c>
      <c r="F105" s="26" t="s">
        <v>17</v>
      </c>
      <c r="G105" s="26" t="s">
        <v>19</v>
      </c>
      <c r="H105" s="26" t="s">
        <v>17</v>
      </c>
      <c r="I105" s="27" t="s">
        <v>19</v>
      </c>
      <c r="J105" s="27" t="s">
        <v>17</v>
      </c>
      <c r="K105" s="27" t="s">
        <v>19</v>
      </c>
      <c r="L105" s="27" t="s">
        <v>17</v>
      </c>
      <c r="M105" s="27" t="s">
        <v>19</v>
      </c>
      <c r="N105" s="27" t="s">
        <v>17</v>
      </c>
    </row>
    <row r="106" spans="1:14" ht="16" x14ac:dyDescent="0.2">
      <c r="A106" s="1">
        <v>98</v>
      </c>
      <c r="B106" s="24" t="s">
        <v>118</v>
      </c>
      <c r="C106" s="25">
        <v>57</v>
      </c>
      <c r="D106" s="26" t="s">
        <v>17</v>
      </c>
      <c r="E106" s="26" t="s">
        <v>19</v>
      </c>
      <c r="F106" s="26" t="s">
        <v>17</v>
      </c>
      <c r="G106" s="26" t="s">
        <v>19</v>
      </c>
      <c r="H106" s="26" t="s">
        <v>17</v>
      </c>
      <c r="I106" s="27" t="s">
        <v>19</v>
      </c>
      <c r="J106" s="27" t="s">
        <v>17</v>
      </c>
      <c r="K106" s="27" t="s">
        <v>17</v>
      </c>
      <c r="L106" s="27" t="s">
        <v>19</v>
      </c>
      <c r="M106" s="27" t="s">
        <v>19</v>
      </c>
      <c r="N106" s="27" t="s">
        <v>19</v>
      </c>
    </row>
    <row r="107" spans="1:14" ht="16" x14ac:dyDescent="0.2">
      <c r="A107" s="1">
        <v>99</v>
      </c>
      <c r="B107" s="24" t="s">
        <v>119</v>
      </c>
      <c r="C107" s="25">
        <v>56</v>
      </c>
      <c r="D107" s="26" t="s">
        <v>19</v>
      </c>
      <c r="E107" s="26" t="s">
        <v>17</v>
      </c>
      <c r="F107" s="26" t="s">
        <v>19</v>
      </c>
      <c r="G107" s="26" t="s">
        <v>17</v>
      </c>
      <c r="H107" s="26" t="s">
        <v>17</v>
      </c>
      <c r="I107" s="27" t="s">
        <v>17</v>
      </c>
      <c r="J107" s="27" t="s">
        <v>17</v>
      </c>
      <c r="K107" s="27" t="s">
        <v>17</v>
      </c>
      <c r="L107" s="27" t="s">
        <v>19</v>
      </c>
      <c r="M107" s="27" t="s">
        <v>17</v>
      </c>
      <c r="N107" s="27" t="s">
        <v>19</v>
      </c>
    </row>
    <row r="108" spans="1:14" ht="16" x14ac:dyDescent="0.2">
      <c r="A108" s="1">
        <v>100</v>
      </c>
      <c r="B108" s="24" t="s">
        <v>120</v>
      </c>
      <c r="C108" s="25">
        <v>56</v>
      </c>
      <c r="D108" s="26" t="s">
        <v>19</v>
      </c>
      <c r="E108" s="26" t="s">
        <v>17</v>
      </c>
      <c r="F108" s="26" t="s">
        <v>17</v>
      </c>
      <c r="G108" s="26" t="s">
        <v>17</v>
      </c>
      <c r="H108" s="26" t="s">
        <v>17</v>
      </c>
      <c r="I108" s="27" t="s">
        <v>17</v>
      </c>
      <c r="J108" s="27" t="s">
        <v>17</v>
      </c>
      <c r="K108" s="27" t="s">
        <v>17</v>
      </c>
      <c r="L108" s="27" t="s">
        <v>19</v>
      </c>
      <c r="M108" s="27" t="s">
        <v>17</v>
      </c>
      <c r="N108" s="27" t="s">
        <v>19</v>
      </c>
    </row>
    <row r="109" spans="1:14" ht="16" x14ac:dyDescent="0.2">
      <c r="A109" s="1">
        <v>101</v>
      </c>
      <c r="B109" s="24" t="s">
        <v>121</v>
      </c>
      <c r="C109" s="25">
        <v>56</v>
      </c>
      <c r="D109" s="26" t="s">
        <v>19</v>
      </c>
      <c r="E109" s="26" t="s">
        <v>17</v>
      </c>
      <c r="F109" s="26" t="s">
        <v>19</v>
      </c>
      <c r="G109" s="26" t="s">
        <v>17</v>
      </c>
      <c r="H109" s="26" t="s">
        <v>17</v>
      </c>
      <c r="I109" s="27" t="s">
        <v>17</v>
      </c>
      <c r="J109" s="27" t="s">
        <v>17</v>
      </c>
      <c r="K109" s="27" t="s">
        <v>19</v>
      </c>
      <c r="L109" s="27" t="s">
        <v>19</v>
      </c>
      <c r="M109" s="27" t="s">
        <v>17</v>
      </c>
      <c r="N109" s="27" t="s">
        <v>19</v>
      </c>
    </row>
    <row r="110" spans="1:14" ht="16" x14ac:dyDescent="0.2">
      <c r="A110" s="1">
        <v>102</v>
      </c>
      <c r="B110" s="24" t="s">
        <v>122</v>
      </c>
      <c r="C110" s="25">
        <v>55</v>
      </c>
      <c r="D110" s="26" t="s">
        <v>19</v>
      </c>
      <c r="E110" s="26" t="s">
        <v>17</v>
      </c>
      <c r="F110" s="26" t="s">
        <v>19</v>
      </c>
      <c r="G110" s="26" t="s">
        <v>17</v>
      </c>
      <c r="H110" s="26" t="s">
        <v>17</v>
      </c>
      <c r="I110" s="27" t="s">
        <v>17</v>
      </c>
      <c r="J110" s="27" t="s">
        <v>17</v>
      </c>
      <c r="K110" s="27" t="s">
        <v>19</v>
      </c>
      <c r="L110" s="27" t="s">
        <v>19</v>
      </c>
      <c r="M110" s="27" t="s">
        <v>19</v>
      </c>
      <c r="N110" s="27" t="s">
        <v>19</v>
      </c>
    </row>
    <row r="111" spans="1:14" ht="16" x14ac:dyDescent="0.2">
      <c r="A111" s="1">
        <v>103</v>
      </c>
      <c r="B111" s="24" t="s">
        <v>123</v>
      </c>
      <c r="C111" s="25">
        <v>55</v>
      </c>
      <c r="D111" s="26" t="s">
        <v>19</v>
      </c>
      <c r="E111" s="26" t="s">
        <v>17</v>
      </c>
      <c r="F111" s="26" t="s">
        <v>19</v>
      </c>
      <c r="G111" s="26" t="s">
        <v>17</v>
      </c>
      <c r="H111" s="26" t="s">
        <v>17</v>
      </c>
      <c r="I111" s="27" t="s">
        <v>17</v>
      </c>
      <c r="J111" s="27" t="s">
        <v>17</v>
      </c>
      <c r="K111" s="27" t="s">
        <v>19</v>
      </c>
      <c r="L111" s="27" t="s">
        <v>19</v>
      </c>
      <c r="M111" s="27" t="s">
        <v>17</v>
      </c>
      <c r="N111" s="27" t="s">
        <v>19</v>
      </c>
    </row>
    <row r="112" spans="1:14" ht="16" x14ac:dyDescent="0.2">
      <c r="A112" s="1">
        <v>104</v>
      </c>
      <c r="B112" s="24" t="s">
        <v>124</v>
      </c>
      <c r="C112" s="25">
        <v>55</v>
      </c>
      <c r="D112" s="26" t="s">
        <v>19</v>
      </c>
      <c r="E112" s="26" t="s">
        <v>17</v>
      </c>
      <c r="F112" s="26" t="s">
        <v>17</v>
      </c>
      <c r="G112" s="26" t="s">
        <v>17</v>
      </c>
      <c r="H112" s="26" t="s">
        <v>17</v>
      </c>
      <c r="I112" s="27" t="s">
        <v>17</v>
      </c>
      <c r="J112" s="27" t="s">
        <v>17</v>
      </c>
      <c r="K112" s="27" t="s">
        <v>19</v>
      </c>
      <c r="L112" s="27" t="s">
        <v>19</v>
      </c>
      <c r="M112" s="27" t="s">
        <v>19</v>
      </c>
      <c r="N112" s="27" t="s">
        <v>19</v>
      </c>
    </row>
    <row r="113" spans="1:14" ht="16" x14ac:dyDescent="0.2">
      <c r="A113" s="1">
        <v>105</v>
      </c>
      <c r="B113" s="24" t="s">
        <v>125</v>
      </c>
      <c r="C113" s="25">
        <v>54</v>
      </c>
      <c r="D113" s="26" t="s">
        <v>19</v>
      </c>
      <c r="E113" s="26" t="s">
        <v>17</v>
      </c>
      <c r="F113" s="26" t="s">
        <v>19</v>
      </c>
      <c r="G113" s="26" t="s">
        <v>17</v>
      </c>
      <c r="H113" s="26" t="s">
        <v>17</v>
      </c>
      <c r="I113" s="27" t="s">
        <v>17</v>
      </c>
      <c r="J113" s="27" t="s">
        <v>17</v>
      </c>
      <c r="K113" s="27" t="s">
        <v>19</v>
      </c>
      <c r="L113" s="27" t="s">
        <v>19</v>
      </c>
      <c r="M113" s="27" t="s">
        <v>17</v>
      </c>
      <c r="N113" s="27" t="s">
        <v>19</v>
      </c>
    </row>
    <row r="114" spans="1:14" ht="16" x14ac:dyDescent="0.2">
      <c r="A114" s="1">
        <v>106</v>
      </c>
      <c r="B114" s="24" t="s">
        <v>126</v>
      </c>
      <c r="C114" s="25">
        <v>54</v>
      </c>
      <c r="D114" s="26" t="s">
        <v>19</v>
      </c>
      <c r="E114" s="26" t="s">
        <v>17</v>
      </c>
      <c r="F114" s="26" t="s">
        <v>19</v>
      </c>
      <c r="G114" s="26" t="s">
        <v>19</v>
      </c>
      <c r="H114" s="26" t="s">
        <v>17</v>
      </c>
      <c r="I114" s="27" t="s">
        <v>17</v>
      </c>
      <c r="J114" s="27" t="s">
        <v>17</v>
      </c>
      <c r="K114" s="27" t="s">
        <v>17</v>
      </c>
      <c r="L114" s="27" t="s">
        <v>19</v>
      </c>
      <c r="M114" s="27" t="s">
        <v>19</v>
      </c>
      <c r="N114" s="27" t="s">
        <v>19</v>
      </c>
    </row>
    <row r="115" spans="1:14" ht="16" x14ac:dyDescent="0.2">
      <c r="A115" s="1">
        <v>107</v>
      </c>
      <c r="B115" s="24" t="s">
        <v>127</v>
      </c>
      <c r="C115" s="25">
        <v>53</v>
      </c>
      <c r="D115" s="26" t="s">
        <v>19</v>
      </c>
      <c r="E115" s="26" t="s">
        <v>17</v>
      </c>
      <c r="F115" s="26" t="s">
        <v>19</v>
      </c>
      <c r="G115" s="26" t="s">
        <v>17</v>
      </c>
      <c r="H115" s="26" t="s">
        <v>17</v>
      </c>
      <c r="I115" s="27" t="s">
        <v>17</v>
      </c>
      <c r="J115" s="27" t="s">
        <v>17</v>
      </c>
      <c r="K115" s="27" t="s">
        <v>19</v>
      </c>
      <c r="L115" s="27" t="s">
        <v>19</v>
      </c>
      <c r="M115" s="27" t="s">
        <v>17</v>
      </c>
      <c r="N115" s="27" t="s">
        <v>19</v>
      </c>
    </row>
    <row r="116" spans="1:14" ht="16" x14ac:dyDescent="0.2">
      <c r="A116" s="1">
        <v>108</v>
      </c>
      <c r="B116" s="24" t="s">
        <v>128</v>
      </c>
      <c r="C116" s="25">
        <v>52</v>
      </c>
      <c r="D116" s="26" t="s">
        <v>17</v>
      </c>
      <c r="E116" s="26" t="s">
        <v>19</v>
      </c>
      <c r="F116" s="26" t="s">
        <v>17</v>
      </c>
      <c r="G116" s="26" t="s">
        <v>19</v>
      </c>
      <c r="H116" s="26" t="s">
        <v>17</v>
      </c>
      <c r="I116" s="27" t="s">
        <v>19</v>
      </c>
      <c r="J116" s="32" t="s">
        <v>17</v>
      </c>
      <c r="K116" s="27" t="s">
        <v>17</v>
      </c>
      <c r="L116" s="27" t="s">
        <v>19</v>
      </c>
      <c r="M116" s="27" t="s">
        <v>19</v>
      </c>
      <c r="N116" s="27" t="s">
        <v>17</v>
      </c>
    </row>
    <row r="117" spans="1:14" ht="16" x14ac:dyDescent="0.2">
      <c r="A117" s="1">
        <v>109</v>
      </c>
      <c r="B117" s="24" t="s">
        <v>129</v>
      </c>
      <c r="C117" s="25">
        <v>50</v>
      </c>
      <c r="D117" s="26" t="s">
        <v>19</v>
      </c>
      <c r="E117" s="26" t="s">
        <v>19</v>
      </c>
      <c r="F117" s="26" t="s">
        <v>19</v>
      </c>
      <c r="G117" s="26" t="s">
        <v>17</v>
      </c>
      <c r="H117" s="26" t="s">
        <v>17</v>
      </c>
      <c r="I117" s="27" t="s">
        <v>17</v>
      </c>
      <c r="J117" s="27" t="s">
        <v>17</v>
      </c>
      <c r="K117" s="27" t="s">
        <v>19</v>
      </c>
      <c r="L117" s="27" t="s">
        <v>19</v>
      </c>
      <c r="M117" s="27" t="s">
        <v>19</v>
      </c>
      <c r="N117" s="27" t="s">
        <v>19</v>
      </c>
    </row>
    <row r="118" spans="1:14" ht="16" x14ac:dyDescent="0.2">
      <c r="A118" s="1">
        <v>110</v>
      </c>
      <c r="B118" s="24" t="s">
        <v>130</v>
      </c>
      <c r="C118" s="25">
        <v>49</v>
      </c>
      <c r="D118" s="26" t="s">
        <v>19</v>
      </c>
      <c r="E118" s="26" t="s">
        <v>17</v>
      </c>
      <c r="F118" s="26" t="s">
        <v>19</v>
      </c>
      <c r="G118" s="26" t="s">
        <v>17</v>
      </c>
      <c r="H118" s="26" t="s">
        <v>17</v>
      </c>
      <c r="I118" s="27" t="s">
        <v>17</v>
      </c>
      <c r="J118" s="27" t="s">
        <v>17</v>
      </c>
      <c r="K118" s="27" t="s">
        <v>19</v>
      </c>
      <c r="L118" s="27" t="s">
        <v>19</v>
      </c>
      <c r="M118" s="27" t="s">
        <v>17</v>
      </c>
      <c r="N118" s="27" t="s">
        <v>19</v>
      </c>
    </row>
    <row r="119" spans="1:14" ht="16" x14ac:dyDescent="0.2">
      <c r="A119" s="1">
        <v>111</v>
      </c>
      <c r="B119" s="24" t="s">
        <v>131</v>
      </c>
      <c r="C119" s="25">
        <v>49</v>
      </c>
      <c r="D119" s="26" t="s">
        <v>17</v>
      </c>
      <c r="E119" s="26" t="s">
        <v>19</v>
      </c>
      <c r="F119" s="26" t="s">
        <v>17</v>
      </c>
      <c r="G119" s="26" t="s">
        <v>17</v>
      </c>
      <c r="H119" s="33" t="s">
        <v>17</v>
      </c>
      <c r="I119" s="27" t="s">
        <v>19</v>
      </c>
      <c r="J119" s="27" t="s">
        <v>17</v>
      </c>
      <c r="K119" s="27" t="s">
        <v>17</v>
      </c>
      <c r="L119" s="27" t="s">
        <v>19</v>
      </c>
      <c r="M119" s="27" t="s">
        <v>19</v>
      </c>
      <c r="N119" s="27" t="s">
        <v>17</v>
      </c>
    </row>
    <row r="120" spans="1:14" ht="16" x14ac:dyDescent="0.2">
      <c r="A120" s="1">
        <v>112</v>
      </c>
      <c r="B120" s="24" t="s">
        <v>132</v>
      </c>
      <c r="C120" s="25">
        <v>49</v>
      </c>
      <c r="D120" s="26" t="s">
        <v>19</v>
      </c>
      <c r="E120" s="26" t="s">
        <v>17</v>
      </c>
      <c r="F120" s="26" t="s">
        <v>19</v>
      </c>
      <c r="G120" s="26" t="s">
        <v>17</v>
      </c>
      <c r="H120" s="26" t="s">
        <v>17</v>
      </c>
      <c r="I120" s="27" t="s">
        <v>17</v>
      </c>
      <c r="J120" s="27" t="s">
        <v>17</v>
      </c>
      <c r="K120" s="27" t="s">
        <v>19</v>
      </c>
      <c r="L120" s="27" t="s">
        <v>19</v>
      </c>
      <c r="M120" s="27" t="s">
        <v>17</v>
      </c>
      <c r="N120" s="27" t="s">
        <v>19</v>
      </c>
    </row>
    <row r="121" spans="1:14" ht="16" x14ac:dyDescent="0.2">
      <c r="A121" s="1">
        <v>113</v>
      </c>
      <c r="B121" s="24" t="s">
        <v>133</v>
      </c>
      <c r="C121" s="25">
        <v>48</v>
      </c>
      <c r="D121" s="26" t="s">
        <v>19</v>
      </c>
      <c r="E121" s="26" t="s">
        <v>17</v>
      </c>
      <c r="F121" s="26" t="s">
        <v>19</v>
      </c>
      <c r="G121" s="26" t="s">
        <v>17</v>
      </c>
      <c r="H121" s="26" t="s">
        <v>17</v>
      </c>
      <c r="I121" s="27" t="s">
        <v>17</v>
      </c>
      <c r="J121" s="27" t="s">
        <v>17</v>
      </c>
      <c r="K121" s="27" t="s">
        <v>19</v>
      </c>
      <c r="L121" s="27" t="s">
        <v>19</v>
      </c>
      <c r="M121" s="27" t="s">
        <v>17</v>
      </c>
      <c r="N121" s="27" t="s">
        <v>19</v>
      </c>
    </row>
    <row r="122" spans="1:14" ht="16" x14ac:dyDescent="0.2">
      <c r="A122" s="1">
        <v>114</v>
      </c>
      <c r="B122" s="24" t="s">
        <v>134</v>
      </c>
      <c r="C122" s="25">
        <v>47</v>
      </c>
      <c r="D122" s="26" t="s">
        <v>19</v>
      </c>
      <c r="E122" s="26" t="s">
        <v>17</v>
      </c>
      <c r="F122" s="26" t="s">
        <v>19</v>
      </c>
      <c r="G122" s="26" t="s">
        <v>17</v>
      </c>
      <c r="H122" s="26" t="s">
        <v>17</v>
      </c>
      <c r="I122" s="27" t="s">
        <v>17</v>
      </c>
      <c r="J122" s="27" t="s">
        <v>17</v>
      </c>
      <c r="K122" s="27" t="s">
        <v>17</v>
      </c>
      <c r="L122" s="27" t="s">
        <v>19</v>
      </c>
      <c r="M122" s="27" t="s">
        <v>17</v>
      </c>
      <c r="N122" s="27" t="s">
        <v>19</v>
      </c>
    </row>
    <row r="123" spans="1:14" ht="16" x14ac:dyDescent="0.2">
      <c r="A123" s="1">
        <v>115</v>
      </c>
      <c r="B123" s="24" t="s">
        <v>135</v>
      </c>
      <c r="C123" s="25">
        <v>47</v>
      </c>
      <c r="D123" s="26" t="s">
        <v>17</v>
      </c>
      <c r="E123" s="26" t="s">
        <v>19</v>
      </c>
      <c r="F123" s="26" t="s">
        <v>17</v>
      </c>
      <c r="G123" s="26" t="s">
        <v>19</v>
      </c>
      <c r="H123" s="26" t="s">
        <v>17</v>
      </c>
      <c r="I123" s="27" t="s">
        <v>19</v>
      </c>
      <c r="J123" s="27" t="s">
        <v>17</v>
      </c>
      <c r="K123" s="27" t="s">
        <v>17</v>
      </c>
      <c r="L123" s="27" t="s">
        <v>19</v>
      </c>
      <c r="M123" s="27" t="s">
        <v>19</v>
      </c>
      <c r="N123" s="27" t="s">
        <v>17</v>
      </c>
    </row>
    <row r="124" spans="1:14" x14ac:dyDescent="0.2">
      <c r="A124" s="1"/>
      <c r="B124" s="35" t="s">
        <v>136</v>
      </c>
      <c r="C124" s="36"/>
      <c r="D124" s="37">
        <f>29/114</f>
        <v>0.25438596491228072</v>
      </c>
      <c r="E124" s="37">
        <f>88/114</f>
        <v>0.77192982456140347</v>
      </c>
      <c r="F124" s="37">
        <f>53/114</f>
        <v>0.46491228070175439</v>
      </c>
      <c r="G124" s="37">
        <f>88/114</f>
        <v>0.77192982456140347</v>
      </c>
      <c r="H124" s="37">
        <f>111/114</f>
        <v>0.97368421052631582</v>
      </c>
      <c r="I124" s="37">
        <f>94/114</f>
        <v>0.82456140350877194</v>
      </c>
      <c r="J124" s="37">
        <f>113/114</f>
        <v>0.99122807017543857</v>
      </c>
      <c r="K124" s="38">
        <f>59/114</f>
        <v>0.51754385964912286</v>
      </c>
      <c r="L124" s="37">
        <f>15/114</f>
        <v>0.13157894736842105</v>
      </c>
      <c r="M124" s="37">
        <f>68/114</f>
        <v>0.59649122807017541</v>
      </c>
      <c r="N124" s="37">
        <f>25/114</f>
        <v>0.21929824561403508</v>
      </c>
    </row>
    <row r="125" spans="1:14" ht="16" thickBot="1" x14ac:dyDescent="0.25">
      <c r="A125" s="39"/>
      <c r="B125" s="40"/>
      <c r="C125" s="41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</row>
    <row r="126" spans="1:14" x14ac:dyDescent="0.2">
      <c r="A126" s="1"/>
      <c r="B126" s="35"/>
      <c r="C126" s="36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</row>
    <row r="127" spans="1:14" x14ac:dyDescent="0.2">
      <c r="A127" s="1"/>
      <c r="B127" s="35"/>
      <c r="C127" s="36"/>
      <c r="D127" s="4"/>
      <c r="E127" s="4"/>
      <c r="F127" s="4"/>
      <c r="G127" s="2"/>
      <c r="H127" s="2"/>
      <c r="I127" s="2"/>
      <c r="J127" s="2"/>
      <c r="K127" s="2"/>
      <c r="L127" s="2"/>
      <c r="M127" s="2"/>
      <c r="N127" s="2"/>
    </row>
    <row r="128" spans="1:14" x14ac:dyDescent="0.2">
      <c r="A128" s="1"/>
      <c r="B128" s="35"/>
      <c r="C128" s="36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2:14" x14ac:dyDescent="0.2"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</row>
    <row r="130" spans="2:14" x14ac:dyDescent="0.2">
      <c r="B130" s="45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</row>
    <row r="131" spans="2:14" x14ac:dyDescent="0.2">
      <c r="B131" s="45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</row>
    <row r="132" spans="2:14" x14ac:dyDescent="0.2">
      <c r="B132" s="45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</row>
    <row r="133" spans="2:14" x14ac:dyDescent="0.2">
      <c r="B133" s="45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</row>
    <row r="134" spans="2:14" x14ac:dyDescent="0.2">
      <c r="B134" s="45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</row>
    <row r="135" spans="2:14" x14ac:dyDescent="0.2">
      <c r="B135" s="45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</row>
    <row r="136" spans="2:14" x14ac:dyDescent="0.2">
      <c r="B136" s="45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</row>
    <row r="137" spans="2:14" x14ac:dyDescent="0.2">
      <c r="B137" s="45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</row>
    <row r="138" spans="2:14" x14ac:dyDescent="0.2">
      <c r="B138" s="45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</row>
    <row r="139" spans="2:14" x14ac:dyDescent="0.2">
      <c r="B139" s="45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</row>
    <row r="140" spans="2:14" x14ac:dyDescent="0.2">
      <c r="B140" s="45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</row>
    <row r="141" spans="2:14" x14ac:dyDescent="0.2">
      <c r="B141" s="45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</row>
    <row r="142" spans="2:14" x14ac:dyDescent="0.2">
      <c r="D142" s="43"/>
      <c r="E142" s="43"/>
      <c r="F142" s="43"/>
      <c r="G142" s="43"/>
      <c r="H142" s="43"/>
      <c r="I142" s="43"/>
      <c r="J142" s="46"/>
      <c r="K142" s="43"/>
      <c r="L142" s="43"/>
      <c r="M142" s="43"/>
      <c r="N142" s="43"/>
    </row>
    <row r="143" spans="2:14" x14ac:dyDescent="0.2"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</row>
    <row r="144" spans="2:14" x14ac:dyDescent="0.2"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3203541160974484A81636029F74AF" ma:contentTypeVersion="15" ma:contentTypeDescription="Create a new document." ma:contentTypeScope="" ma:versionID="9b51d6fabd85cc87b183070f82d3de62">
  <xsd:schema xmlns:xsd="http://www.w3.org/2001/XMLSchema" xmlns:xs="http://www.w3.org/2001/XMLSchema" xmlns:p="http://schemas.microsoft.com/office/2006/metadata/properties" xmlns:ns1="http://schemas.microsoft.com/sharepoint/v3" xmlns:ns3="17fe3b32-6937-4f87-8936-395192404bc2" xmlns:ns4="ff14adf4-e7e5-4851-ae21-a4d8e5a50612" targetNamespace="http://schemas.microsoft.com/office/2006/metadata/properties" ma:root="true" ma:fieldsID="9d7f2e7777aff74cddc0ae42c2373c72" ns1:_="" ns3:_="" ns4:_="">
    <xsd:import namespace="http://schemas.microsoft.com/sharepoint/v3"/>
    <xsd:import namespace="17fe3b32-6937-4f87-8936-395192404bc2"/>
    <xsd:import namespace="ff14adf4-e7e5-4851-ae21-a4d8e5a506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e3b32-6937-4f87-8936-395192404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4adf4-e7e5-4851-ae21-a4d8e5a5061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ED0705-5926-4C39-8DB3-21AEB94615F9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ff14adf4-e7e5-4851-ae21-a4d8e5a50612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17fe3b32-6937-4f87-8936-395192404bc2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C94A7B-C2DF-44DA-B3D2-E959B7F7AA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59D9C-85D6-4E9C-BE20-2A576BA8C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fe3b32-6937-4f87-8936-395192404bc2"/>
    <ds:schemaRef ds:uri="ff14adf4-e7e5-4851-ae21-a4d8e5a506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morrislib</dc:creator>
  <cp:lastModifiedBy>Microsoft Office User</cp:lastModifiedBy>
  <dcterms:created xsi:type="dcterms:W3CDTF">2020-10-14T17:16:36Z</dcterms:created>
  <dcterms:modified xsi:type="dcterms:W3CDTF">2021-02-15T22:21:00Z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0x010100A63203541160974484A81636029F74AF</vt:lpwstr>
  </property>
</Properties>
</file>